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PUBLIC\NOMENSOFT\WEB\COM\recordtekening\"/>
    </mc:Choice>
  </mc:AlternateContent>
  <xr:revisionPtr revIDLastSave="0" documentId="13_ncr:1_{02DFFDBB-3D3A-42C0-9EAE-AB7610B5EF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F_NS_01_07_2021_v2" sheetId="3" r:id="rId1"/>
  </sheets>
  <definedNames>
    <definedName name="_xlnm.Print_Area" localSheetId="0">REF_NS_01_07_2021_v2!$A$1:$H$447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4" i="3" l="1"/>
  <c r="N175" i="3"/>
  <c r="N176" i="3"/>
  <c r="N177" i="3"/>
  <c r="N178" i="3"/>
  <c r="N179" i="3"/>
  <c r="N180" i="3"/>
  <c r="H175" i="3"/>
  <c r="G176" i="3" s="1"/>
  <c r="H174" i="3"/>
  <c r="N174" i="3"/>
  <c r="O460" i="3"/>
  <c r="N460" i="3"/>
  <c r="H460" i="3"/>
  <c r="P460" i="3" s="1"/>
  <c r="P463" i="3"/>
  <c r="O463" i="3"/>
  <c r="N463" i="3"/>
  <c r="N469" i="3"/>
  <c r="N468" i="3"/>
  <c r="N467" i="3"/>
  <c r="N466" i="3"/>
  <c r="M451" i="3"/>
  <c r="M452" i="3" s="1"/>
  <c r="N465" i="3"/>
  <c r="N464" i="3"/>
  <c r="N462" i="3"/>
  <c r="N461" i="3"/>
  <c r="N459" i="3"/>
  <c r="N458" i="3"/>
  <c r="N457" i="3"/>
  <c r="N456" i="3"/>
  <c r="N455" i="3"/>
  <c r="N454" i="3"/>
  <c r="N453" i="3"/>
  <c r="N452" i="3"/>
  <c r="O451" i="3"/>
  <c r="N451" i="3"/>
  <c r="H451" i="3"/>
  <c r="P175" i="3" l="1"/>
  <c r="P176" i="3"/>
  <c r="O176" i="3"/>
  <c r="O175" i="3"/>
  <c r="P174" i="3"/>
  <c r="H176" i="3"/>
  <c r="G177" i="3" s="1"/>
  <c r="G175" i="3"/>
  <c r="P451" i="3"/>
  <c r="L452" i="3"/>
  <c r="G452" i="3"/>
  <c r="M453" i="3"/>
  <c r="L453" i="3"/>
  <c r="H452" i="3"/>
  <c r="P452" i="3" s="1"/>
  <c r="N45" i="3"/>
  <c r="P177" i="3" l="1"/>
  <c r="O177" i="3"/>
  <c r="H177" i="3"/>
  <c r="H178" i="3" s="1"/>
  <c r="O452" i="3"/>
  <c r="L454" i="3"/>
  <c r="M454" i="3"/>
  <c r="G453" i="3"/>
  <c r="O453" i="3" s="1"/>
  <c r="H453" i="3"/>
  <c r="P453" i="3" s="1"/>
  <c r="N133" i="3"/>
  <c r="N134" i="3"/>
  <c r="N135" i="3"/>
  <c r="N136" i="3"/>
  <c r="N137" i="3"/>
  <c r="N138" i="3"/>
  <c r="N139" i="3"/>
  <c r="N140" i="3"/>
  <c r="N132" i="3"/>
  <c r="N131" i="3"/>
  <c r="N130" i="3"/>
  <c r="O129" i="3"/>
  <c r="N129" i="3"/>
  <c r="H129" i="3"/>
  <c r="H130" i="3" s="1"/>
  <c r="P130" i="3" s="1"/>
  <c r="P178" i="3" l="1"/>
  <c r="O178" i="3"/>
  <c r="G178" i="3"/>
  <c r="G179" i="3"/>
  <c r="H179" i="3"/>
  <c r="M455" i="3"/>
  <c r="L455" i="3"/>
  <c r="H454" i="3"/>
  <c r="G454" i="3"/>
  <c r="O454" i="3" s="1"/>
  <c r="H131" i="3"/>
  <c r="P131" i="3" s="1"/>
  <c r="G131" i="3"/>
  <c r="O131" i="3" s="1"/>
  <c r="P129" i="3"/>
  <c r="G130" i="3"/>
  <c r="O130" i="3" s="1"/>
  <c r="P179" i="3" l="1"/>
  <c r="O179" i="3"/>
  <c r="G180" i="3"/>
  <c r="H180" i="3"/>
  <c r="M456" i="3"/>
  <c r="L456" i="3"/>
  <c r="H455" i="3"/>
  <c r="P455" i="3" s="1"/>
  <c r="G455" i="3"/>
  <c r="O455" i="3" s="1"/>
  <c r="P454" i="3"/>
  <c r="H132" i="3"/>
  <c r="P132" i="3" s="1"/>
  <c r="G132" i="3"/>
  <c r="O132" i="3" s="1"/>
  <c r="N307" i="3"/>
  <c r="N308" i="3"/>
  <c r="P180" i="3" l="1"/>
  <c r="O180" i="3"/>
  <c r="M457" i="3"/>
  <c r="L457" i="3"/>
  <c r="G456" i="3"/>
  <c r="O456" i="3" s="1"/>
  <c r="H456" i="3"/>
  <c r="P456" i="3" s="1"/>
  <c r="G133" i="3"/>
  <c r="O133" i="3" s="1"/>
  <c r="H133" i="3"/>
  <c r="P133" i="3" s="1"/>
  <c r="L458" i="3" l="1"/>
  <c r="M458" i="3"/>
  <c r="H457" i="3"/>
  <c r="P457" i="3" s="1"/>
  <c r="G457" i="3"/>
  <c r="O457" i="3" s="1"/>
  <c r="H134" i="3"/>
  <c r="G134" i="3"/>
  <c r="O134" i="3" s="1"/>
  <c r="N213" i="3"/>
  <c r="N214" i="3"/>
  <c r="N220" i="3"/>
  <c r="N219" i="3"/>
  <c r="O218" i="3"/>
  <c r="N218" i="3"/>
  <c r="H218" i="3"/>
  <c r="P218" i="3" s="1"/>
  <c r="M459" i="3" l="1"/>
  <c r="L459" i="3"/>
  <c r="G458" i="3"/>
  <c r="O458" i="3" s="1"/>
  <c r="H458" i="3"/>
  <c r="P458" i="3" s="1"/>
  <c r="P134" i="3"/>
  <c r="G135" i="3"/>
  <c r="O135" i="3" s="1"/>
  <c r="H135" i="3"/>
  <c r="G219" i="3"/>
  <c r="O219" i="3" s="1"/>
  <c r="H219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O384" i="3"/>
  <c r="N384" i="3"/>
  <c r="H384" i="3"/>
  <c r="G385" i="3" s="1"/>
  <c r="O385" i="3" s="1"/>
  <c r="N369" i="3"/>
  <c r="N368" i="3"/>
  <c r="N367" i="3"/>
  <c r="O366" i="3"/>
  <c r="N366" i="3"/>
  <c r="H366" i="3"/>
  <c r="G367" i="3" s="1"/>
  <c r="O367" i="3" s="1"/>
  <c r="N360" i="3"/>
  <c r="N359" i="3"/>
  <c r="N358" i="3"/>
  <c r="N357" i="3"/>
  <c r="N356" i="3"/>
  <c r="O355" i="3"/>
  <c r="N355" i="3"/>
  <c r="H355" i="3"/>
  <c r="G356" i="3" s="1"/>
  <c r="O356" i="3" s="1"/>
  <c r="N349" i="3"/>
  <c r="N348" i="3"/>
  <c r="N347" i="3"/>
  <c r="N346" i="3"/>
  <c r="O345" i="3"/>
  <c r="N345" i="3"/>
  <c r="H345" i="3"/>
  <c r="H346" i="3" s="1"/>
  <c r="P346" i="3" s="1"/>
  <c r="N339" i="3"/>
  <c r="N338" i="3"/>
  <c r="N337" i="3"/>
  <c r="N336" i="3"/>
  <c r="O335" i="3"/>
  <c r="N335" i="3"/>
  <c r="H335" i="3"/>
  <c r="H336" i="3" s="1"/>
  <c r="P336" i="3" s="1"/>
  <c r="N329" i="3"/>
  <c r="N328" i="3"/>
  <c r="N327" i="3"/>
  <c r="N326" i="3"/>
  <c r="N325" i="3"/>
  <c r="N324" i="3"/>
  <c r="N323" i="3"/>
  <c r="O322" i="3"/>
  <c r="N322" i="3"/>
  <c r="H322" i="3"/>
  <c r="H323" i="3" s="1"/>
  <c r="H324" i="3" s="1"/>
  <c r="N314" i="3"/>
  <c r="O313" i="3"/>
  <c r="N313" i="3"/>
  <c r="H313" i="3"/>
  <c r="O306" i="3"/>
  <c r="N306" i="3"/>
  <c r="H306" i="3"/>
  <c r="N301" i="3"/>
  <c r="N300" i="3"/>
  <c r="N299" i="3"/>
  <c r="N298" i="3"/>
  <c r="N297" i="3"/>
  <c r="O296" i="3"/>
  <c r="N296" i="3"/>
  <c r="H296" i="3"/>
  <c r="H297" i="3" s="1"/>
  <c r="H298" i="3" s="1"/>
  <c r="N291" i="3"/>
  <c r="N290" i="3"/>
  <c r="N289" i="3"/>
  <c r="H289" i="3"/>
  <c r="P289" i="3" s="1"/>
  <c r="G289" i="3"/>
  <c r="O289" i="3" s="1"/>
  <c r="P288" i="3"/>
  <c r="O288" i="3"/>
  <c r="N288" i="3"/>
  <c r="N283" i="3"/>
  <c r="N282" i="3"/>
  <c r="N281" i="3"/>
  <c r="O280" i="3"/>
  <c r="N280" i="3"/>
  <c r="H280" i="3"/>
  <c r="H281" i="3" s="1"/>
  <c r="P281" i="3" s="1"/>
  <c r="N275" i="3"/>
  <c r="N274" i="3"/>
  <c r="O273" i="3"/>
  <c r="N273" i="3"/>
  <c r="H273" i="3"/>
  <c r="G274" i="3" s="1"/>
  <c r="O274" i="3" s="1"/>
  <c r="N263" i="3"/>
  <c r="N262" i="3"/>
  <c r="N261" i="3"/>
  <c r="N260" i="3"/>
  <c r="N259" i="3"/>
  <c r="N258" i="3"/>
  <c r="N257" i="3"/>
  <c r="N256" i="3"/>
  <c r="O255" i="3"/>
  <c r="N255" i="3"/>
  <c r="H255" i="3"/>
  <c r="G256" i="3" s="1"/>
  <c r="O256" i="3" s="1"/>
  <c r="N249" i="3"/>
  <c r="N248" i="3"/>
  <c r="N247" i="3"/>
  <c r="N246" i="3"/>
  <c r="N245" i="3"/>
  <c r="N244" i="3"/>
  <c r="N243" i="3"/>
  <c r="N242" i="3"/>
  <c r="O241" i="3"/>
  <c r="N241" i="3"/>
  <c r="H241" i="3"/>
  <c r="G242" i="3" s="1"/>
  <c r="O242" i="3" s="1"/>
  <c r="N235" i="3"/>
  <c r="N234" i="3"/>
  <c r="N233" i="3"/>
  <c r="N232" i="3"/>
  <c r="N231" i="3"/>
  <c r="N230" i="3"/>
  <c r="N229" i="3"/>
  <c r="N228" i="3"/>
  <c r="O227" i="3"/>
  <c r="N227" i="3"/>
  <c r="H227" i="3"/>
  <c r="G228" i="3" s="1"/>
  <c r="O228" i="3" s="1"/>
  <c r="N212" i="3"/>
  <c r="N211" i="3"/>
  <c r="O210" i="3"/>
  <c r="N210" i="3"/>
  <c r="H210" i="3"/>
  <c r="N205" i="3"/>
  <c r="N204" i="3"/>
  <c r="O203" i="3"/>
  <c r="N203" i="3"/>
  <c r="H203" i="3"/>
  <c r="G204" i="3" s="1"/>
  <c r="O204" i="3" s="1"/>
  <c r="N197" i="3"/>
  <c r="N196" i="3"/>
  <c r="N195" i="3"/>
  <c r="N194" i="3"/>
  <c r="N193" i="3"/>
  <c r="N192" i="3"/>
  <c r="N191" i="3"/>
  <c r="O190" i="3"/>
  <c r="N190" i="3"/>
  <c r="H190" i="3"/>
  <c r="H191" i="3" s="1"/>
  <c r="H192" i="3" s="1"/>
  <c r="N169" i="3"/>
  <c r="N168" i="3"/>
  <c r="O167" i="3"/>
  <c r="N167" i="3"/>
  <c r="H167" i="3"/>
  <c r="H168" i="3" s="1"/>
  <c r="G169" i="3" s="1"/>
  <c r="O169" i="3" s="1"/>
  <c r="N162" i="3"/>
  <c r="N161" i="3"/>
  <c r="N160" i="3"/>
  <c r="O159" i="3"/>
  <c r="N159" i="3"/>
  <c r="H159" i="3"/>
  <c r="G160" i="3" s="1"/>
  <c r="O160" i="3" s="1"/>
  <c r="N153" i="3"/>
  <c r="N152" i="3"/>
  <c r="N151" i="3"/>
  <c r="N150" i="3"/>
  <c r="N149" i="3"/>
  <c r="O148" i="3"/>
  <c r="N148" i="3"/>
  <c r="H148" i="3"/>
  <c r="G149" i="3" s="1"/>
  <c r="O149" i="3" s="1"/>
  <c r="N122" i="3"/>
  <c r="N121" i="3"/>
  <c r="N120" i="3"/>
  <c r="N119" i="3"/>
  <c r="N118" i="3"/>
  <c r="N117" i="3"/>
  <c r="N116" i="3"/>
  <c r="N115" i="3"/>
  <c r="N114" i="3"/>
  <c r="O113" i="3"/>
  <c r="N113" i="3"/>
  <c r="H113" i="3"/>
  <c r="G114" i="3" s="1"/>
  <c r="O114" i="3" s="1"/>
  <c r="N107" i="3"/>
  <c r="N106" i="3"/>
  <c r="N105" i="3"/>
  <c r="N104" i="3"/>
  <c r="N103" i="3"/>
  <c r="N102" i="3"/>
  <c r="N101" i="3"/>
  <c r="O100" i="3"/>
  <c r="N100" i="3"/>
  <c r="H100" i="3"/>
  <c r="N94" i="3"/>
  <c r="N93" i="3"/>
  <c r="O92" i="3"/>
  <c r="N92" i="3"/>
  <c r="H92" i="3"/>
  <c r="H93" i="3" s="1"/>
  <c r="N86" i="3"/>
  <c r="N85" i="3"/>
  <c r="N84" i="3"/>
  <c r="N83" i="3"/>
  <c r="N82" i="3"/>
  <c r="O81" i="3"/>
  <c r="N81" i="3"/>
  <c r="H81" i="3"/>
  <c r="H82" i="3" s="1"/>
  <c r="N75" i="3"/>
  <c r="N74" i="3"/>
  <c r="N73" i="3"/>
  <c r="N72" i="3"/>
  <c r="N71" i="3"/>
  <c r="N70" i="3"/>
  <c r="O69" i="3"/>
  <c r="N69" i="3"/>
  <c r="H69" i="3"/>
  <c r="G70" i="3" s="1"/>
  <c r="O70" i="3" s="1"/>
  <c r="N64" i="3"/>
  <c r="N63" i="3"/>
  <c r="N62" i="3"/>
  <c r="N61" i="3"/>
  <c r="N60" i="3"/>
  <c r="N59" i="3"/>
  <c r="N58" i="3"/>
  <c r="N57" i="3"/>
  <c r="N56" i="3"/>
  <c r="N55" i="3"/>
  <c r="N54" i="3"/>
  <c r="O53" i="3"/>
  <c r="N53" i="3"/>
  <c r="H53" i="3"/>
  <c r="G54" i="3" s="1"/>
  <c r="O54" i="3" s="1"/>
  <c r="N47" i="3"/>
  <c r="N46" i="3"/>
  <c r="N44" i="3"/>
  <c r="N43" i="3"/>
  <c r="O42" i="3"/>
  <c r="N42" i="3"/>
  <c r="H42" i="3"/>
  <c r="G43" i="3" s="1"/>
  <c r="O43" i="3" s="1"/>
  <c r="N36" i="3"/>
  <c r="N35" i="3"/>
  <c r="N34" i="3"/>
  <c r="N33" i="3"/>
  <c r="N32" i="3"/>
  <c r="N31" i="3"/>
  <c r="O30" i="3"/>
  <c r="N30" i="3"/>
  <c r="H30" i="3"/>
  <c r="H31" i="3" s="1"/>
  <c r="H32" i="3" s="1"/>
  <c r="N25" i="3"/>
  <c r="N24" i="3"/>
  <c r="N23" i="3"/>
  <c r="N22" i="3"/>
  <c r="N21" i="3"/>
  <c r="N20" i="3"/>
  <c r="N19" i="3"/>
  <c r="N18" i="3"/>
  <c r="O17" i="3"/>
  <c r="N17" i="3"/>
  <c r="H17" i="3"/>
  <c r="H18" i="3" s="1"/>
  <c r="H19" i="3" s="1"/>
  <c r="G459" i="3" l="1"/>
  <c r="O459" i="3" s="1"/>
  <c r="H459" i="3"/>
  <c r="P459" i="3" s="1"/>
  <c r="H136" i="3"/>
  <c r="P135" i="3"/>
  <c r="G136" i="3"/>
  <c r="O136" i="3" s="1"/>
  <c r="H314" i="3"/>
  <c r="G314" i="3"/>
  <c r="H307" i="3"/>
  <c r="G307" i="3"/>
  <c r="P255" i="3"/>
  <c r="P69" i="3"/>
  <c r="P322" i="3"/>
  <c r="P81" i="3"/>
  <c r="P159" i="3"/>
  <c r="P273" i="3"/>
  <c r="P355" i="3"/>
  <c r="P92" i="3"/>
  <c r="P113" i="3"/>
  <c r="P167" i="3"/>
  <c r="P335" i="3"/>
  <c r="P345" i="3"/>
  <c r="P384" i="3"/>
  <c r="P210" i="3"/>
  <c r="H211" i="3"/>
  <c r="G211" i="3"/>
  <c r="O211" i="3" s="1"/>
  <c r="P296" i="3"/>
  <c r="G220" i="3"/>
  <c r="O220" i="3" s="1"/>
  <c r="P219" i="3"/>
  <c r="H220" i="3"/>
  <c r="H242" i="3"/>
  <c r="H243" i="3" s="1"/>
  <c r="H160" i="3"/>
  <c r="H161" i="3" s="1"/>
  <c r="H256" i="3"/>
  <c r="H257" i="3" s="1"/>
  <c r="H70" i="3"/>
  <c r="G71" i="3" s="1"/>
  <c r="O71" i="3" s="1"/>
  <c r="H114" i="3"/>
  <c r="P114" i="3" s="1"/>
  <c r="P227" i="3"/>
  <c r="P313" i="3"/>
  <c r="H204" i="3"/>
  <c r="P204" i="3" s="1"/>
  <c r="H274" i="3"/>
  <c r="P274" i="3" s="1"/>
  <c r="H385" i="3"/>
  <c r="H386" i="3" s="1"/>
  <c r="P17" i="3"/>
  <c r="P30" i="3"/>
  <c r="P168" i="3"/>
  <c r="P203" i="3"/>
  <c r="H228" i="3"/>
  <c r="H229" i="3" s="1"/>
  <c r="P241" i="3"/>
  <c r="P280" i="3"/>
  <c r="G290" i="3"/>
  <c r="O290" i="3" s="1"/>
  <c r="P306" i="3"/>
  <c r="H356" i="3"/>
  <c r="P356" i="3" s="1"/>
  <c r="P19" i="3"/>
  <c r="H20" i="3"/>
  <c r="P32" i="3"/>
  <c r="H33" i="3"/>
  <c r="P100" i="3"/>
  <c r="H101" i="3"/>
  <c r="H193" i="3"/>
  <c r="P192" i="3"/>
  <c r="P53" i="3"/>
  <c r="H54" i="3"/>
  <c r="G94" i="3"/>
  <c r="O94" i="3" s="1"/>
  <c r="P93" i="3"/>
  <c r="P298" i="3"/>
  <c r="H299" i="3"/>
  <c r="G299" i="3"/>
  <c r="O299" i="3" s="1"/>
  <c r="G20" i="3"/>
  <c r="O20" i="3" s="1"/>
  <c r="G33" i="3"/>
  <c r="O33" i="3" s="1"/>
  <c r="P42" i="3"/>
  <c r="H43" i="3"/>
  <c r="H94" i="3"/>
  <c r="P94" i="3" s="1"/>
  <c r="G192" i="3"/>
  <c r="O192" i="3" s="1"/>
  <c r="P191" i="3"/>
  <c r="G193" i="3"/>
  <c r="O193" i="3" s="1"/>
  <c r="P324" i="3"/>
  <c r="H325" i="3"/>
  <c r="G325" i="3"/>
  <c r="O325" i="3" s="1"/>
  <c r="G19" i="3"/>
  <c r="O19" i="3" s="1"/>
  <c r="P18" i="3"/>
  <c r="G32" i="3"/>
  <c r="O32" i="3" s="1"/>
  <c r="P31" i="3"/>
  <c r="H83" i="3"/>
  <c r="G83" i="3"/>
  <c r="O83" i="3" s="1"/>
  <c r="P82" i="3"/>
  <c r="G101" i="3"/>
  <c r="O101" i="3" s="1"/>
  <c r="P148" i="3"/>
  <c r="H149" i="3"/>
  <c r="P190" i="3"/>
  <c r="G191" i="3"/>
  <c r="O191" i="3" s="1"/>
  <c r="G82" i="3"/>
  <c r="O82" i="3" s="1"/>
  <c r="G168" i="3"/>
  <c r="O168" i="3" s="1"/>
  <c r="H169" i="3"/>
  <c r="P169" i="3" s="1"/>
  <c r="G18" i="3"/>
  <c r="O18" i="3" s="1"/>
  <c r="G93" i="3"/>
  <c r="O93" i="3" s="1"/>
  <c r="G298" i="3"/>
  <c r="O298" i="3" s="1"/>
  <c r="P297" i="3"/>
  <c r="G324" i="3"/>
  <c r="O324" i="3" s="1"/>
  <c r="P323" i="3"/>
  <c r="H337" i="3"/>
  <c r="G337" i="3"/>
  <c r="O337" i="3" s="1"/>
  <c r="G336" i="3"/>
  <c r="O336" i="3" s="1"/>
  <c r="H347" i="3"/>
  <c r="G347" i="3"/>
  <c r="O347" i="3" s="1"/>
  <c r="G346" i="3"/>
  <c r="O346" i="3" s="1"/>
  <c r="P366" i="3"/>
  <c r="H367" i="3"/>
  <c r="G31" i="3"/>
  <c r="O31" i="3" s="1"/>
  <c r="H282" i="3"/>
  <c r="G282" i="3"/>
  <c r="O282" i="3" s="1"/>
  <c r="G281" i="3"/>
  <c r="O281" i="3" s="1"/>
  <c r="H290" i="3"/>
  <c r="G297" i="3"/>
  <c r="O297" i="3" s="1"/>
  <c r="G323" i="3"/>
  <c r="O323" i="3" s="1"/>
  <c r="M461" i="3" l="1"/>
  <c r="L461" i="3"/>
  <c r="G137" i="3"/>
  <c r="O137" i="3" s="1"/>
  <c r="P136" i="3"/>
  <c r="H137" i="3"/>
  <c r="H205" i="3"/>
  <c r="P205" i="3" s="1"/>
  <c r="G229" i="3"/>
  <c r="O229" i="3" s="1"/>
  <c r="P228" i="3"/>
  <c r="H357" i="3"/>
  <c r="P357" i="3" s="1"/>
  <c r="G357" i="3"/>
  <c r="O357" i="3" s="1"/>
  <c r="G257" i="3"/>
  <c r="O257" i="3" s="1"/>
  <c r="G205" i="3"/>
  <c r="O205" i="3" s="1"/>
  <c r="P220" i="3"/>
  <c r="H212" i="3"/>
  <c r="G212" i="3"/>
  <c r="O212" i="3" s="1"/>
  <c r="P211" i="3"/>
  <c r="G243" i="3"/>
  <c r="O243" i="3" s="1"/>
  <c r="P242" i="3"/>
  <c r="H115" i="3"/>
  <c r="P115" i="3" s="1"/>
  <c r="G115" i="3"/>
  <c r="O115" i="3" s="1"/>
  <c r="H71" i="3"/>
  <c r="P71" i="3" s="1"/>
  <c r="P70" i="3"/>
  <c r="H275" i="3"/>
  <c r="P275" i="3" s="1"/>
  <c r="G275" i="3"/>
  <c r="O275" i="3" s="1"/>
  <c r="P256" i="3"/>
  <c r="P160" i="3"/>
  <c r="G161" i="3"/>
  <c r="O161" i="3" s="1"/>
  <c r="P385" i="3"/>
  <c r="G386" i="3"/>
  <c r="O386" i="3" s="1"/>
  <c r="G283" i="3"/>
  <c r="O283" i="3" s="1"/>
  <c r="P282" i="3"/>
  <c r="H283" i="3"/>
  <c r="P283" i="3" s="1"/>
  <c r="P161" i="3"/>
  <c r="H162" i="3"/>
  <c r="P162" i="3" s="1"/>
  <c r="G162" i="3"/>
  <c r="O162" i="3" s="1"/>
  <c r="G84" i="3"/>
  <c r="O84" i="3" s="1"/>
  <c r="P83" i="3"/>
  <c r="H84" i="3"/>
  <c r="H44" i="3"/>
  <c r="G44" i="3"/>
  <c r="O44" i="3" s="1"/>
  <c r="P43" i="3"/>
  <c r="H34" i="3"/>
  <c r="G34" i="3"/>
  <c r="O34" i="3" s="1"/>
  <c r="P33" i="3"/>
  <c r="H291" i="3"/>
  <c r="P291" i="3" s="1"/>
  <c r="G291" i="3"/>
  <c r="O291" i="3" s="1"/>
  <c r="P290" i="3"/>
  <c r="G230" i="3"/>
  <c r="O230" i="3" s="1"/>
  <c r="P229" i="3"/>
  <c r="H230" i="3"/>
  <c r="H55" i="3"/>
  <c r="G55" i="3"/>
  <c r="O55" i="3" s="1"/>
  <c r="P54" i="3"/>
  <c r="G258" i="3"/>
  <c r="O258" i="3" s="1"/>
  <c r="P257" i="3"/>
  <c r="H258" i="3"/>
  <c r="G194" i="3"/>
  <c r="O194" i="3" s="1"/>
  <c r="P193" i="3"/>
  <c r="H194" i="3"/>
  <c r="H368" i="3"/>
  <c r="G368" i="3"/>
  <c r="O368" i="3" s="1"/>
  <c r="P367" i="3"/>
  <c r="G338" i="3"/>
  <c r="O338" i="3" s="1"/>
  <c r="P337" i="3"/>
  <c r="H338" i="3"/>
  <c r="H150" i="3"/>
  <c r="G150" i="3"/>
  <c r="O150" i="3" s="1"/>
  <c r="P149" i="3"/>
  <c r="H326" i="3"/>
  <c r="G326" i="3"/>
  <c r="O326" i="3" s="1"/>
  <c r="P325" i="3"/>
  <c r="H300" i="3"/>
  <c r="G300" i="3"/>
  <c r="O300" i="3" s="1"/>
  <c r="P299" i="3"/>
  <c r="H102" i="3"/>
  <c r="G102" i="3"/>
  <c r="O102" i="3" s="1"/>
  <c r="P101" i="3"/>
  <c r="H21" i="3"/>
  <c r="G21" i="3"/>
  <c r="O21" i="3" s="1"/>
  <c r="P20" i="3"/>
  <c r="P386" i="3"/>
  <c r="H387" i="3"/>
  <c r="G387" i="3"/>
  <c r="O387" i="3" s="1"/>
  <c r="G348" i="3"/>
  <c r="O348" i="3" s="1"/>
  <c r="P347" i="3"/>
  <c r="H348" i="3"/>
  <c r="G244" i="3"/>
  <c r="O244" i="3" s="1"/>
  <c r="P243" i="3"/>
  <c r="H244" i="3"/>
  <c r="L462" i="3" l="1"/>
  <c r="M462" i="3"/>
  <c r="H461" i="3"/>
  <c r="G461" i="3"/>
  <c r="O461" i="3" s="1"/>
  <c r="P137" i="3"/>
  <c r="G138" i="3"/>
  <c r="O138" i="3" s="1"/>
  <c r="H138" i="3"/>
  <c r="H45" i="3"/>
  <c r="G45" i="3"/>
  <c r="O45" i="3" s="1"/>
  <c r="G358" i="3"/>
  <c r="O358" i="3" s="1"/>
  <c r="H358" i="3"/>
  <c r="H359" i="3" s="1"/>
  <c r="H213" i="3"/>
  <c r="G213" i="3"/>
  <c r="O213" i="3" s="1"/>
  <c r="P314" i="3"/>
  <c r="O314" i="3"/>
  <c r="O307" i="3"/>
  <c r="G72" i="3"/>
  <c r="O72" i="3" s="1"/>
  <c r="P212" i="3"/>
  <c r="G116" i="3"/>
  <c r="O116" i="3" s="1"/>
  <c r="H72" i="3"/>
  <c r="G73" i="3" s="1"/>
  <c r="O73" i="3" s="1"/>
  <c r="H116" i="3"/>
  <c r="H117" i="3" s="1"/>
  <c r="P244" i="3"/>
  <c r="G245" i="3"/>
  <c r="O245" i="3" s="1"/>
  <c r="H245" i="3"/>
  <c r="H369" i="3"/>
  <c r="P369" i="3" s="1"/>
  <c r="G369" i="3"/>
  <c r="O369" i="3" s="1"/>
  <c r="P368" i="3"/>
  <c r="P258" i="3"/>
  <c r="G259" i="3"/>
  <c r="O259" i="3" s="1"/>
  <c r="H259" i="3"/>
  <c r="H35" i="3"/>
  <c r="G35" i="3"/>
  <c r="O35" i="3" s="1"/>
  <c r="P34" i="3"/>
  <c r="P348" i="3"/>
  <c r="H349" i="3"/>
  <c r="P349" i="3" s="1"/>
  <c r="G349" i="3"/>
  <c r="O349" i="3" s="1"/>
  <c r="H388" i="3"/>
  <c r="G388" i="3"/>
  <c r="O388" i="3" s="1"/>
  <c r="P387" i="3"/>
  <c r="H301" i="3"/>
  <c r="P301" i="3" s="1"/>
  <c r="G301" i="3"/>
  <c r="O301" i="3" s="1"/>
  <c r="P300" i="3"/>
  <c r="P194" i="3"/>
  <c r="G195" i="3"/>
  <c r="O195" i="3" s="1"/>
  <c r="H195" i="3"/>
  <c r="H56" i="3"/>
  <c r="G56" i="3"/>
  <c r="O56" i="3" s="1"/>
  <c r="P55" i="3"/>
  <c r="H103" i="3"/>
  <c r="G103" i="3"/>
  <c r="O103" i="3" s="1"/>
  <c r="P102" i="3"/>
  <c r="H151" i="3"/>
  <c r="G151" i="3"/>
  <c r="O151" i="3" s="1"/>
  <c r="P150" i="3"/>
  <c r="P230" i="3"/>
  <c r="G231" i="3"/>
  <c r="O231" i="3" s="1"/>
  <c r="H231" i="3"/>
  <c r="P44" i="3"/>
  <c r="H22" i="3"/>
  <c r="G22" i="3"/>
  <c r="O22" i="3" s="1"/>
  <c r="P21" i="3"/>
  <c r="H327" i="3"/>
  <c r="G327" i="3"/>
  <c r="O327" i="3" s="1"/>
  <c r="P326" i="3"/>
  <c r="P338" i="3"/>
  <c r="H339" i="3"/>
  <c r="P339" i="3" s="1"/>
  <c r="G339" i="3"/>
  <c r="O339" i="3" s="1"/>
  <c r="P84" i="3"/>
  <c r="H85" i="3"/>
  <c r="G85" i="3"/>
  <c r="O85" i="3" s="1"/>
  <c r="G462" i="3" l="1"/>
  <c r="O462" i="3" s="1"/>
  <c r="P461" i="3"/>
  <c r="H462" i="3"/>
  <c r="P358" i="3"/>
  <c r="G359" i="3"/>
  <c r="O359" i="3" s="1"/>
  <c r="P138" i="3"/>
  <c r="H139" i="3"/>
  <c r="G139" i="3"/>
  <c r="O139" i="3" s="1"/>
  <c r="G46" i="3"/>
  <c r="O46" i="3" s="1"/>
  <c r="P45" i="3"/>
  <c r="H46" i="3"/>
  <c r="G47" i="3" s="1"/>
  <c r="O47" i="3" s="1"/>
  <c r="G214" i="3"/>
  <c r="O214" i="3" s="1"/>
  <c r="H214" i="3"/>
  <c r="P214" i="3" s="1"/>
  <c r="P213" i="3"/>
  <c r="P307" i="3"/>
  <c r="H308" i="3"/>
  <c r="P308" i="3" s="1"/>
  <c r="G308" i="3"/>
  <c r="O308" i="3" s="1"/>
  <c r="P116" i="3"/>
  <c r="H73" i="3"/>
  <c r="G74" i="3" s="1"/>
  <c r="O74" i="3" s="1"/>
  <c r="P72" i="3"/>
  <c r="G117" i="3"/>
  <c r="O117" i="3" s="1"/>
  <c r="G328" i="3"/>
  <c r="O328" i="3" s="1"/>
  <c r="P327" i="3"/>
  <c r="H328" i="3"/>
  <c r="G360" i="3"/>
  <c r="O360" i="3" s="1"/>
  <c r="P359" i="3"/>
  <c r="H360" i="3"/>
  <c r="P360" i="3" s="1"/>
  <c r="G57" i="3"/>
  <c r="O57" i="3" s="1"/>
  <c r="P56" i="3"/>
  <c r="H57" i="3"/>
  <c r="G246" i="3"/>
  <c r="O246" i="3" s="1"/>
  <c r="P245" i="3"/>
  <c r="H246" i="3"/>
  <c r="H86" i="3"/>
  <c r="P86" i="3" s="1"/>
  <c r="G86" i="3"/>
  <c r="O86" i="3" s="1"/>
  <c r="P85" i="3"/>
  <c r="G118" i="3"/>
  <c r="O118" i="3" s="1"/>
  <c r="P117" i="3"/>
  <c r="H118" i="3"/>
  <c r="G104" i="3"/>
  <c r="O104" i="3" s="1"/>
  <c r="P103" i="3"/>
  <c r="H104" i="3"/>
  <c r="G196" i="3"/>
  <c r="O196" i="3" s="1"/>
  <c r="P195" i="3"/>
  <c r="H196" i="3"/>
  <c r="G389" i="3"/>
  <c r="O389" i="3" s="1"/>
  <c r="H389" i="3"/>
  <c r="P388" i="3"/>
  <c r="G23" i="3"/>
  <c r="O23" i="3" s="1"/>
  <c r="P22" i="3"/>
  <c r="H23" i="3"/>
  <c r="G232" i="3"/>
  <c r="O232" i="3" s="1"/>
  <c r="P231" i="3"/>
  <c r="H232" i="3"/>
  <c r="G152" i="3"/>
  <c r="O152" i="3" s="1"/>
  <c r="P151" i="3"/>
  <c r="H152" i="3"/>
  <c r="G36" i="3"/>
  <c r="O36" i="3" s="1"/>
  <c r="P35" i="3"/>
  <c r="H36" i="3"/>
  <c r="P36" i="3" s="1"/>
  <c r="G260" i="3"/>
  <c r="O260" i="3" s="1"/>
  <c r="P259" i="3"/>
  <c r="H260" i="3"/>
  <c r="H47" i="3" l="1"/>
  <c r="P47" i="3" s="1"/>
  <c r="P462" i="3"/>
  <c r="M464" i="3"/>
  <c r="L464" i="3"/>
  <c r="P46" i="3"/>
  <c r="P139" i="3"/>
  <c r="H140" i="3"/>
  <c r="P140" i="3" s="1"/>
  <c r="G140" i="3"/>
  <c r="O140" i="3" s="1"/>
  <c r="P73" i="3"/>
  <c r="H74" i="3"/>
  <c r="H75" i="3" s="1"/>
  <c r="P75" i="3" s="1"/>
  <c r="P152" i="3"/>
  <c r="H153" i="3"/>
  <c r="P153" i="3" s="1"/>
  <c r="G153" i="3"/>
  <c r="O153" i="3" s="1"/>
  <c r="P118" i="3"/>
  <c r="H119" i="3"/>
  <c r="G119" i="3"/>
  <c r="O119" i="3" s="1"/>
  <c r="P23" i="3"/>
  <c r="H24" i="3"/>
  <c r="G24" i="3"/>
  <c r="O24" i="3" s="1"/>
  <c r="P389" i="3"/>
  <c r="H390" i="3"/>
  <c r="G390" i="3"/>
  <c r="O390" i="3" s="1"/>
  <c r="P328" i="3"/>
  <c r="H329" i="3"/>
  <c r="P329" i="3" s="1"/>
  <c r="G329" i="3"/>
  <c r="O329" i="3" s="1"/>
  <c r="H261" i="3"/>
  <c r="P260" i="3"/>
  <c r="G261" i="3"/>
  <c r="O261" i="3" s="1"/>
  <c r="H233" i="3"/>
  <c r="P232" i="3"/>
  <c r="G233" i="3"/>
  <c r="O233" i="3" s="1"/>
  <c r="P104" i="3"/>
  <c r="H105" i="3"/>
  <c r="G105" i="3"/>
  <c r="O105" i="3" s="1"/>
  <c r="H247" i="3"/>
  <c r="P246" i="3"/>
  <c r="G247" i="3"/>
  <c r="O247" i="3" s="1"/>
  <c r="H197" i="3"/>
  <c r="P197" i="3" s="1"/>
  <c r="P196" i="3"/>
  <c r="G197" i="3"/>
  <c r="O197" i="3" s="1"/>
  <c r="P57" i="3"/>
  <c r="H58" i="3"/>
  <c r="G58" i="3"/>
  <c r="O58" i="3" s="1"/>
  <c r="M465" i="3" l="1"/>
  <c r="L465" i="3"/>
  <c r="G464" i="3"/>
  <c r="O464" i="3" s="1"/>
  <c r="H464" i="3"/>
  <c r="P74" i="3"/>
  <c r="G75" i="3"/>
  <c r="O75" i="3" s="1"/>
  <c r="H59" i="3"/>
  <c r="G59" i="3"/>
  <c r="O59" i="3" s="1"/>
  <c r="P58" i="3"/>
  <c r="G262" i="3"/>
  <c r="O262" i="3" s="1"/>
  <c r="P261" i="3"/>
  <c r="H262" i="3"/>
  <c r="G25" i="3"/>
  <c r="O25" i="3" s="1"/>
  <c r="H25" i="3"/>
  <c r="P25" i="3" s="1"/>
  <c r="P24" i="3"/>
  <c r="H106" i="3"/>
  <c r="G106" i="3"/>
  <c r="O106" i="3" s="1"/>
  <c r="P105" i="3"/>
  <c r="G234" i="3"/>
  <c r="O234" i="3" s="1"/>
  <c r="P233" i="3"/>
  <c r="H234" i="3"/>
  <c r="P390" i="3"/>
  <c r="H391" i="3"/>
  <c r="G391" i="3"/>
  <c r="O391" i="3" s="1"/>
  <c r="G248" i="3"/>
  <c r="O248" i="3" s="1"/>
  <c r="P247" i="3"/>
  <c r="H248" i="3"/>
  <c r="H120" i="3"/>
  <c r="G120" i="3"/>
  <c r="O120" i="3" s="1"/>
  <c r="P119" i="3"/>
  <c r="G465" i="3" l="1"/>
  <c r="O465" i="3" s="1"/>
  <c r="H465" i="3"/>
  <c r="P465" i="3" s="1"/>
  <c r="L466" i="3"/>
  <c r="M466" i="3"/>
  <c r="P464" i="3"/>
  <c r="H121" i="3"/>
  <c r="G121" i="3"/>
  <c r="O121" i="3" s="1"/>
  <c r="P120" i="3"/>
  <c r="H107" i="3"/>
  <c r="P107" i="3" s="1"/>
  <c r="G107" i="3"/>
  <c r="O107" i="3" s="1"/>
  <c r="P106" i="3"/>
  <c r="P262" i="3"/>
  <c r="G263" i="3"/>
  <c r="O263" i="3" s="1"/>
  <c r="H263" i="3"/>
  <c r="P263" i="3" s="1"/>
  <c r="P248" i="3"/>
  <c r="G249" i="3"/>
  <c r="O249" i="3" s="1"/>
  <c r="H249" i="3"/>
  <c r="P249" i="3" s="1"/>
  <c r="H392" i="3"/>
  <c r="G392" i="3"/>
  <c r="O392" i="3" s="1"/>
  <c r="P391" i="3"/>
  <c r="P234" i="3"/>
  <c r="G235" i="3"/>
  <c r="O235" i="3" s="1"/>
  <c r="H235" i="3"/>
  <c r="P235" i="3" s="1"/>
  <c r="H60" i="3"/>
  <c r="G60" i="3"/>
  <c r="O60" i="3" s="1"/>
  <c r="P59" i="3"/>
  <c r="L467" i="3" l="1"/>
  <c r="M467" i="3"/>
  <c r="H466" i="3"/>
  <c r="G466" i="3"/>
  <c r="O466" i="3" s="1"/>
  <c r="G393" i="3"/>
  <c r="O393" i="3" s="1"/>
  <c r="H393" i="3"/>
  <c r="P392" i="3"/>
  <c r="G61" i="3"/>
  <c r="O61" i="3" s="1"/>
  <c r="P60" i="3"/>
  <c r="H61" i="3"/>
  <c r="G122" i="3"/>
  <c r="O122" i="3" s="1"/>
  <c r="P121" i="3"/>
  <c r="H122" i="3"/>
  <c r="P122" i="3" s="1"/>
  <c r="P466" i="3" l="1"/>
  <c r="H467" i="3"/>
  <c r="G467" i="3"/>
  <c r="O467" i="3" s="1"/>
  <c r="M468" i="3"/>
  <c r="L468" i="3"/>
  <c r="P61" i="3"/>
  <c r="H62" i="3"/>
  <c r="G62" i="3"/>
  <c r="O62" i="3" s="1"/>
  <c r="P393" i="3"/>
  <c r="H394" i="3"/>
  <c r="G394" i="3"/>
  <c r="O394" i="3" s="1"/>
  <c r="L469" i="3" l="1"/>
  <c r="M469" i="3"/>
  <c r="H468" i="3"/>
  <c r="P467" i="3"/>
  <c r="G468" i="3"/>
  <c r="O468" i="3" s="1"/>
  <c r="H63" i="3"/>
  <c r="G63" i="3"/>
  <c r="O63" i="3" s="1"/>
  <c r="P62" i="3"/>
  <c r="P394" i="3"/>
  <c r="H395" i="3"/>
  <c r="G395" i="3"/>
  <c r="O395" i="3" s="1"/>
  <c r="G469" i="3" l="1"/>
  <c r="O469" i="3" s="1"/>
  <c r="P468" i="3"/>
  <c r="H469" i="3"/>
  <c r="P469" i="3" s="1"/>
  <c r="H396" i="3"/>
  <c r="G396" i="3"/>
  <c r="O396" i="3" s="1"/>
  <c r="P395" i="3"/>
  <c r="H64" i="3"/>
  <c r="P64" i="3" s="1"/>
  <c r="G64" i="3"/>
  <c r="O64" i="3" s="1"/>
  <c r="P63" i="3"/>
  <c r="G397" i="3" l="1"/>
  <c r="O397" i="3" s="1"/>
  <c r="H397" i="3"/>
  <c r="P396" i="3"/>
  <c r="P397" i="3" l="1"/>
  <c r="H398" i="3"/>
  <c r="G398" i="3"/>
  <c r="O398" i="3" s="1"/>
  <c r="H399" i="3" l="1"/>
  <c r="P398" i="3"/>
  <c r="G399" i="3"/>
  <c r="O399" i="3" s="1"/>
  <c r="H400" i="3" l="1"/>
  <c r="G400" i="3"/>
  <c r="O400" i="3" s="1"/>
  <c r="P399" i="3"/>
  <c r="G401" i="3" l="1"/>
  <c r="O401" i="3" s="1"/>
  <c r="P400" i="3"/>
  <c r="H401" i="3"/>
  <c r="P401" i="3" l="1"/>
  <c r="H402" i="3"/>
  <c r="G402" i="3"/>
  <c r="O402" i="3" s="1"/>
  <c r="H403" i="3" l="1"/>
  <c r="P402" i="3"/>
  <c r="G403" i="3"/>
  <c r="O403" i="3" s="1"/>
  <c r="H404" i="3" l="1"/>
  <c r="G404" i="3"/>
  <c r="O404" i="3" s="1"/>
  <c r="P403" i="3"/>
  <c r="G405" i="3" l="1"/>
  <c r="O405" i="3" s="1"/>
  <c r="P404" i="3"/>
  <c r="H405" i="3"/>
  <c r="P405" i="3" l="1"/>
  <c r="H406" i="3"/>
  <c r="G406" i="3"/>
  <c r="O406" i="3" s="1"/>
  <c r="H407" i="3" l="1"/>
  <c r="P406" i="3"/>
  <c r="G407" i="3"/>
  <c r="O407" i="3" s="1"/>
  <c r="H408" i="3" l="1"/>
  <c r="G408" i="3"/>
  <c r="O408" i="3" s="1"/>
  <c r="P407" i="3"/>
  <c r="G409" i="3" l="1"/>
  <c r="O409" i="3" s="1"/>
  <c r="P408" i="3"/>
  <c r="H409" i="3"/>
  <c r="P409" i="3" l="1"/>
  <c r="H410" i="3"/>
  <c r="G410" i="3"/>
  <c r="O410" i="3" s="1"/>
  <c r="H411" i="3" l="1"/>
  <c r="P410" i="3"/>
  <c r="G411" i="3"/>
  <c r="O411" i="3" s="1"/>
  <c r="H412" i="3" l="1"/>
  <c r="G412" i="3"/>
  <c r="O412" i="3" s="1"/>
  <c r="P411" i="3"/>
  <c r="G413" i="3" l="1"/>
  <c r="O413" i="3" s="1"/>
  <c r="P412" i="3"/>
  <c r="H413" i="3"/>
  <c r="P413" i="3" l="1"/>
  <c r="H414" i="3"/>
  <c r="G414" i="3"/>
  <c r="O414" i="3" s="1"/>
  <c r="H415" i="3" l="1"/>
  <c r="P414" i="3"/>
  <c r="G415" i="3"/>
  <c r="O415" i="3" s="1"/>
  <c r="H416" i="3" l="1"/>
  <c r="G416" i="3"/>
  <c r="O416" i="3" s="1"/>
  <c r="P415" i="3"/>
  <c r="G417" i="3" l="1"/>
  <c r="O417" i="3" s="1"/>
  <c r="P416" i="3"/>
  <c r="H417" i="3"/>
  <c r="P417" i="3" l="1"/>
  <c r="H418" i="3"/>
  <c r="G418" i="3"/>
  <c r="O418" i="3" s="1"/>
  <c r="H419" i="3" l="1"/>
  <c r="P418" i="3"/>
  <c r="G419" i="3"/>
  <c r="O419" i="3" s="1"/>
  <c r="H420" i="3" l="1"/>
  <c r="G420" i="3"/>
  <c r="O420" i="3" s="1"/>
  <c r="P419" i="3"/>
  <c r="G421" i="3" l="1"/>
  <c r="O421" i="3" s="1"/>
  <c r="P420" i="3"/>
  <c r="H421" i="3"/>
  <c r="P421" i="3" l="1"/>
  <c r="H422" i="3"/>
  <c r="G422" i="3"/>
  <c r="O422" i="3" s="1"/>
  <c r="H423" i="3" l="1"/>
  <c r="P422" i="3"/>
  <c r="G423" i="3"/>
  <c r="O423" i="3" s="1"/>
  <c r="H424" i="3" l="1"/>
  <c r="G424" i="3"/>
  <c r="O424" i="3" s="1"/>
  <c r="P423" i="3"/>
  <c r="G425" i="3" l="1"/>
  <c r="O425" i="3" s="1"/>
  <c r="P424" i="3"/>
  <c r="H425" i="3"/>
  <c r="P425" i="3" l="1"/>
  <c r="H426" i="3"/>
  <c r="G426" i="3"/>
  <c r="O426" i="3" s="1"/>
  <c r="H427" i="3" l="1"/>
  <c r="P426" i="3"/>
  <c r="G427" i="3"/>
  <c r="O427" i="3" s="1"/>
  <c r="H428" i="3" l="1"/>
  <c r="G428" i="3"/>
  <c r="O428" i="3" s="1"/>
  <c r="P427" i="3"/>
  <c r="G429" i="3" l="1"/>
  <c r="O429" i="3" s="1"/>
  <c r="P428" i="3"/>
  <c r="H429" i="3"/>
  <c r="P429" i="3" l="1"/>
  <c r="H430" i="3"/>
  <c r="G430" i="3"/>
  <c r="O430" i="3" s="1"/>
  <c r="H431" i="3" l="1"/>
  <c r="P430" i="3"/>
  <c r="G431" i="3"/>
  <c r="O431" i="3" s="1"/>
  <c r="H432" i="3" l="1"/>
  <c r="G432" i="3"/>
  <c r="O432" i="3" s="1"/>
  <c r="P431" i="3"/>
  <c r="G433" i="3" l="1"/>
  <c r="O433" i="3" s="1"/>
  <c r="P432" i="3"/>
  <c r="H433" i="3"/>
  <c r="P433" i="3" l="1"/>
  <c r="H434" i="3"/>
  <c r="G434" i="3"/>
  <c r="O434" i="3" s="1"/>
  <c r="H435" i="3" l="1"/>
  <c r="P434" i="3"/>
  <c r="G435" i="3"/>
  <c r="O435" i="3" s="1"/>
  <c r="H436" i="3" l="1"/>
  <c r="G436" i="3"/>
  <c r="O436" i="3" s="1"/>
  <c r="P435" i="3"/>
  <c r="G437" i="3" l="1"/>
  <c r="O437" i="3" s="1"/>
  <c r="P436" i="3"/>
  <c r="H437" i="3"/>
  <c r="P437" i="3" l="1"/>
  <c r="H438" i="3"/>
  <c r="G438" i="3"/>
  <c r="O438" i="3" s="1"/>
  <c r="H439" i="3" l="1"/>
  <c r="P438" i="3"/>
  <c r="G439" i="3"/>
  <c r="O439" i="3" s="1"/>
  <c r="H440" i="3" l="1"/>
  <c r="G440" i="3"/>
  <c r="O440" i="3" s="1"/>
  <c r="P439" i="3"/>
  <c r="G441" i="3" l="1"/>
  <c r="O441" i="3" s="1"/>
  <c r="P440" i="3"/>
  <c r="H441" i="3"/>
  <c r="P441" i="3" l="1"/>
  <c r="H442" i="3"/>
  <c r="G442" i="3"/>
  <c r="O442" i="3" s="1"/>
  <c r="H443" i="3" l="1"/>
  <c r="P442" i="3"/>
  <c r="G443" i="3"/>
  <c r="O443" i="3" s="1"/>
  <c r="H444" i="3" l="1"/>
  <c r="G444" i="3"/>
  <c r="O444" i="3" s="1"/>
  <c r="P443" i="3"/>
  <c r="G445" i="3" l="1"/>
  <c r="O445" i="3" s="1"/>
  <c r="P444" i="3"/>
  <c r="H445" i="3"/>
  <c r="P445" i="3" s="1"/>
</calcChain>
</file>

<file path=xl/sharedStrings.xml><?xml version="1.0" encoding="utf-8"?>
<sst xmlns="http://schemas.openxmlformats.org/spreadsheetml/2006/main" count="1815" uniqueCount="335">
  <si>
    <t>Name</t>
  </si>
  <si>
    <t>Type</t>
  </si>
  <si>
    <t>Length</t>
  </si>
  <si>
    <t>Format</t>
  </si>
  <si>
    <t>nomen_code</t>
  </si>
  <si>
    <t>Character</t>
  </si>
  <si>
    <t>$6.</t>
  </si>
  <si>
    <t>dbegin_fee</t>
  </si>
  <si>
    <t>Date</t>
  </si>
  <si>
    <t>DDMMYYD10.</t>
  </si>
  <si>
    <t>dend_fee</t>
  </si>
  <si>
    <t>fee_code</t>
  </si>
  <si>
    <t>Numeric</t>
  </si>
  <si>
    <t>fee</t>
  </si>
  <si>
    <t>COMMAX16.6</t>
  </si>
  <si>
    <t>$3.</t>
  </si>
  <si>
    <t>$50.</t>
  </si>
  <si>
    <t>file_creation_date</t>
  </si>
  <si>
    <t>file_applic_date</t>
  </si>
  <si>
    <t>$255.</t>
  </si>
  <si>
    <t>dbegin</t>
  </si>
  <si>
    <t>dend</t>
  </si>
  <si>
    <t>nomen_code_cat</t>
  </si>
  <si>
    <t>$1.</t>
  </si>
  <si>
    <t>$65.</t>
  </si>
  <si>
    <t>language</t>
  </si>
  <si>
    <t>nomen_sub_art</t>
  </si>
  <si>
    <t>$20.</t>
  </si>
  <si>
    <t>nomen_sub_art_level</t>
  </si>
  <si>
    <t>nomen_sub_art_desc_nl</t>
  </si>
  <si>
    <t>nomen_sub_art_desc_fr</t>
  </si>
  <si>
    <t>dbegin_nomen_sub_art</t>
  </si>
  <si>
    <t>dend_nomen_sub_art</t>
  </si>
  <si>
    <t>dbegin_key_letter</t>
  </si>
  <si>
    <t>dend_key_letter</t>
  </si>
  <si>
    <t>key_letter</t>
  </si>
  <si>
    <t>key_coeff</t>
  </si>
  <si>
    <t>key_letter_seq</t>
  </si>
  <si>
    <t>author_doc</t>
  </si>
  <si>
    <t>$5.</t>
  </si>
  <si>
    <t>$512.</t>
  </si>
  <si>
    <t>fee_code_cat</t>
  </si>
  <si>
    <t>$2.</t>
  </si>
  <si>
    <t>nomen_grp_n</t>
  </si>
  <si>
    <t>$4.</t>
  </si>
  <si>
    <t>dbegin_legalchange</t>
  </si>
  <si>
    <t>legalchange</t>
  </si>
  <si>
    <t>seq_legalchange</t>
  </si>
  <si>
    <t>ambhos_pat_cat</t>
  </si>
  <si>
    <t>nomen_grp_G</t>
  </si>
  <si>
    <t>nomen_grp_sector</t>
  </si>
  <si>
    <t>$155.</t>
  </si>
  <si>
    <t>nomen_grp_a</t>
  </si>
  <si>
    <t>nomen_grp_a_det</t>
  </si>
  <si>
    <t>attrib_rel</t>
  </si>
  <si>
    <t>attrib_rel_desc_fr</t>
  </si>
  <si>
    <t>attrib_rel_desc_nl</t>
  </si>
  <si>
    <t>attrib_det</t>
  </si>
  <si>
    <t>attrib_det_desc_fr</t>
  </si>
  <si>
    <t>attrib_det_desc_nl</t>
  </si>
  <si>
    <t>attrib_ref</t>
  </si>
  <si>
    <t>attrib_ref_desc_nl</t>
  </si>
  <si>
    <t>attrib_ref_desc_fr</t>
  </si>
  <si>
    <t>attrib</t>
  </si>
  <si>
    <t>dbegin_attrib_rel</t>
  </si>
  <si>
    <t>dend_attrib_rel</t>
  </si>
  <si>
    <t>dpub</t>
  </si>
  <si>
    <t>ddoc</t>
  </si>
  <si>
    <t>type_doc</t>
  </si>
  <si>
    <t>author_doc_desc_nl</t>
  </si>
  <si>
    <t>author_doc_desc_fr</t>
  </si>
  <si>
    <t>nomen_code_num</t>
  </si>
  <si>
    <t>nomen_chap</t>
  </si>
  <si>
    <t>nomen_art</t>
  </si>
  <si>
    <t>key_letter1</t>
  </si>
  <si>
    <t>key_coeff1</t>
  </si>
  <si>
    <t>key_letter1_value</t>
  </si>
  <si>
    <t>key_letter2</t>
  </si>
  <si>
    <t>key_coeff2</t>
  </si>
  <si>
    <t>key_letter2_value</t>
  </si>
  <si>
    <t>key_letter3</t>
  </si>
  <si>
    <t>key_coeff3</t>
  </si>
  <si>
    <t>key_letter3_value</t>
  </si>
  <si>
    <t>corresp_pat_cat_real</t>
  </si>
  <si>
    <t>combi_pat_cat_real</t>
  </si>
  <si>
    <t>nomen_chap_desc_nl</t>
  </si>
  <si>
    <t>nomen_chap_desc_fr</t>
  </si>
  <si>
    <t>nomen_art_desc_nl</t>
  </si>
  <si>
    <t>nomen_art_desc_fr</t>
  </si>
  <si>
    <t>dbegin_fee_base</t>
  </si>
  <si>
    <t>dend_fee_base</t>
  </si>
  <si>
    <t>fee_base_code</t>
  </si>
  <si>
    <t>fee_base</t>
  </si>
  <si>
    <t>FORMAT</t>
  </si>
  <si>
    <t>TYPE</t>
  </si>
  <si>
    <t>nomen_sub_art_parent</t>
  </si>
  <si>
    <t>TABEL/TABLEAU</t>
  </si>
  <si>
    <t>LENGTH</t>
  </si>
  <si>
    <t>COLUMNS</t>
  </si>
  <si>
    <t>nomen_desc_nl</t>
  </si>
  <si>
    <t>nomen_desc_fr</t>
  </si>
  <si>
    <t>corresp_pat_cat_theor</t>
  </si>
  <si>
    <t>combi_pat_cat_theor</t>
  </si>
  <si>
    <t>nomen_short_desc_nl</t>
  </si>
  <si>
    <t>nomen_short_desc_fr</t>
  </si>
  <si>
    <t>nomen_long_desc_nl</t>
  </si>
  <si>
    <t>nomen_long_desc_fr</t>
  </si>
  <si>
    <t>nomen_desc</t>
  </si>
  <si>
    <t>dbegin_nomen_desc</t>
  </si>
  <si>
    <t>fee_bis_fk</t>
  </si>
  <si>
    <t>fee_bis_fk_cat</t>
  </si>
  <si>
    <t>FROM</t>
  </si>
  <si>
    <t>TO</t>
  </si>
  <si>
    <t>$750.</t>
  </si>
  <si>
    <t>$2000.</t>
  </si>
  <si>
    <t>NOMEN_SUMMARY_EXT</t>
  </si>
  <si>
    <t>NOMEN_CODE_FEE_LIM</t>
  </si>
  <si>
    <t>NOMEN_CODE_FEE_BIS_LIM</t>
  </si>
  <si>
    <t>NOMEN_CODE_ARTICLE_EXT</t>
  </si>
  <si>
    <t>NOMEN_AUTHORITY_EXT</t>
  </si>
  <si>
    <t>NOMEN_ARTICLE_EXT</t>
  </si>
  <si>
    <t>TABLE</t>
  </si>
  <si>
    <t>NOMEN_FEECODES</t>
  </si>
  <si>
    <t>NOMEN_FEE_BIS_FK_CAT</t>
  </si>
  <si>
    <t>NOMEN_FEECODES_CAT</t>
  </si>
  <si>
    <t>NOMEN_ATTRIB_CAT</t>
  </si>
  <si>
    <t>NOMEN_ATTRIB_REL</t>
  </si>
  <si>
    <t>NOMEN_ATTRIB_DET</t>
  </si>
  <si>
    <t>NOMEN_ATTRIB_REF</t>
  </si>
  <si>
    <t>attrib_ref_seq</t>
  </si>
  <si>
    <t>dbegin_attrib_ref</t>
  </si>
  <si>
    <t>NOMEN_CODE_FEE_LIM_HIST</t>
  </si>
  <si>
    <t>NOMEN_CODE_FEE_BIS_LIM_HIST</t>
  </si>
  <si>
    <t>POSITIONS</t>
  </si>
  <si>
    <t>attrib_cat</t>
  </si>
  <si>
    <t>dend_legalchange</t>
  </si>
  <si>
    <t>NOMEN_CODE_KEY_LETTER_HIST</t>
  </si>
  <si>
    <t>NOMEN_CODE_DESC_HIST</t>
  </si>
  <si>
    <t>$1800.</t>
  </si>
  <si>
    <t>$600.</t>
  </si>
  <si>
    <t>NOMEN_LEGALCHANGE</t>
  </si>
  <si>
    <t>NOMEN_CODE_AUTHORITY_LIM</t>
  </si>
  <si>
    <t>primary key</t>
  </si>
  <si>
    <t>foreign key</t>
  </si>
  <si>
    <t>NOMEN_FEE_BIS_FK_DET</t>
  </si>
  <si>
    <t>foreign key (no table)</t>
  </si>
  <si>
    <t xml:space="preserve">delta key </t>
  </si>
  <si>
    <t>nomen_code + nomen_sub_art</t>
  </si>
  <si>
    <t>nomen_code + language</t>
  </si>
  <si>
    <t>nomen_code + legalchange</t>
  </si>
  <si>
    <t>De sleutel op basis waarvan de wijzigingen in de tabel op tijdstip "t" ten opzichte van de tabellen op tijdstip "t-1" wordt geregistreerd</t>
  </si>
  <si>
    <t>nomen_code + key_letter + dbegin_key_letter</t>
  </si>
  <si>
    <t>delta key</t>
  </si>
  <si>
    <t>tabel nog niet beschikbaar - tableau pas encore disponible</t>
  </si>
  <si>
    <t>nomen_sub_art + dbegin_nomen_sub_art + (nomen_sub_art_desc_nl,1,100) + (nomen_sub_art_desc_fr,1,100) + nomen_sub_art_level</t>
  </si>
  <si>
    <t>author_doc + (author_doc_desc_nl,1,100) + (author_doc_desc_fr,1,100) + dpub + ddoc + type_doc</t>
  </si>
  <si>
    <t>De tabel bevat de omschrijvingen van de variabelen - Le tableau reprend les descriptions des variables</t>
  </si>
  <si>
    <t>De tabel bevat de omschrijvingen van de variabelen  niet - Le tableau ne reprend pas les descriptions des variables</t>
  </si>
  <si>
    <t>Tabel met de omschrijvingen van de variabelen  - Tableau avec les descriptions des variables</t>
  </si>
  <si>
    <t>nomen_code + dbegin_nomen_sub_art + nomen_sub_art + nomen_sub_art_level + (nomen_sub_art_desc_nl,1,400) + (nomen_sub-art_desc_fr,1,400)</t>
  </si>
  <si>
    <t>La clé sur base de laquelle les modifications dans la table au moment "t" par rapport au moment "t-1" est enrégistrée</t>
  </si>
  <si>
    <r>
      <t xml:space="preserve">In het kader van een relationele database is een </t>
    </r>
    <r>
      <rPr>
        <b/>
        <sz val="11"/>
        <color theme="1"/>
        <rFont val="Calibri"/>
        <family val="2"/>
        <scheme val="minor"/>
      </rPr>
      <t>primaire sleutel</t>
    </r>
    <r>
      <rPr>
        <sz val="11"/>
        <color theme="1"/>
        <rFont val="Calibri"/>
        <family val="2"/>
        <scheme val="minor"/>
      </rPr>
      <t xml:space="preserve">  een veld (of verzameling van velden) die op unieke wijze een rij in de tabel identificeert.</t>
    </r>
  </si>
  <si>
    <r>
      <t xml:space="preserve">In het kader van een relationele database is een </t>
    </r>
    <r>
      <rPr>
        <b/>
        <sz val="11"/>
        <color theme="1"/>
        <rFont val="Calibri"/>
        <family val="2"/>
        <scheme val="minor"/>
      </rPr>
      <t>vreemde sleutel</t>
    </r>
    <r>
      <rPr>
        <sz val="11"/>
        <color theme="1"/>
        <rFont val="Calibri"/>
        <family val="2"/>
        <scheme val="minor"/>
      </rPr>
      <t xml:space="preserve">  een veld (of verzameling van velden) die op unieke wijze een rij in een andere tabel identificeert.</t>
    </r>
  </si>
  <si>
    <r>
      <t xml:space="preserve">Dans le cadre d’une base de données relationnelles, la </t>
    </r>
    <r>
      <rPr>
        <b/>
        <sz val="11"/>
        <color theme="1"/>
        <rFont val="Calibri"/>
        <family val="2"/>
        <scheme val="minor"/>
      </rPr>
      <t>clé primaire</t>
    </r>
    <r>
      <rPr>
        <sz val="11"/>
        <color theme="1"/>
        <rFont val="Calibri"/>
        <family val="2"/>
        <scheme val="minor"/>
      </rPr>
      <t xml:space="preserve"> est un champ (ou un ensemble de champs) qui identifie de manière unique une ligne dans le tableau</t>
    </r>
  </si>
  <si>
    <r>
      <t xml:space="preserve">Dans le cadre d’une base de données relationnelles, la </t>
    </r>
    <r>
      <rPr>
        <b/>
        <sz val="11"/>
        <color theme="1"/>
        <rFont val="Calibri"/>
        <family val="2"/>
        <scheme val="minor"/>
      </rPr>
      <t>clé étrangère</t>
    </r>
    <r>
      <rPr>
        <sz val="11"/>
        <color theme="1"/>
        <rFont val="Calibri"/>
        <family val="2"/>
        <scheme val="minor"/>
      </rPr>
      <t xml:space="preserve"> est un champ (ou un ensemble de champs) qui identifie de manière unique une ligne dans un autre tableau</t>
    </r>
  </si>
  <si>
    <t>nomen_grp_sector_desc_nl</t>
  </si>
  <si>
    <t>nomen_grp_sector_desc_fr</t>
  </si>
  <si>
    <t>nomen_grp_a_desc_nl</t>
  </si>
  <si>
    <t>nomen_grp_a_desc_fr</t>
  </si>
  <si>
    <t>nomen_grp_a_det_desc_nl</t>
  </si>
  <si>
    <t>nomen_grp_a_det_desc_fr</t>
  </si>
  <si>
    <t>fee_code_desc_nl</t>
  </si>
  <si>
    <t>fee_code_desc_fr</t>
  </si>
  <si>
    <t>fee_code + fee_code_cat + (fee_code_desc_nl,1,100) + (fee_code_desc_fr,1,100)</t>
  </si>
  <si>
    <t>fee_code_cat_desc_nl</t>
  </si>
  <si>
    <t>fee_code_cat_desc_fr</t>
  </si>
  <si>
    <t>fee_code_cat + (fee_code_cat_desc_nl,1,100) + (fee_code_cat_desc_fr,1,100)</t>
  </si>
  <si>
    <t>fee_bis_fk_cat_desc_nl</t>
  </si>
  <si>
    <t>fee_bis_fk_cat_desc_fr</t>
  </si>
  <si>
    <t>fee_bis_fk_cat + (fee_bis_fk_cat_desc_nl,1,100) + (fee_bis_fk_cat_desc_fr,1,100)</t>
  </si>
  <si>
    <t>legalchange_desc_nl</t>
  </si>
  <si>
    <t>legalchange_desc_fr</t>
  </si>
  <si>
    <t>attrib_cat_desc_fr</t>
  </si>
  <si>
    <t>attrib_cat_desc_nl</t>
  </si>
  <si>
    <t>attrib_cat + attrib_cat_desc_nl + attrib_cat_desc_fr</t>
  </si>
  <si>
    <t>legalchange + legalchange_desc_nl + legalchange_desc_fr</t>
  </si>
  <si>
    <t>nomen_code_cat_desc_nl</t>
  </si>
  <si>
    <t>nomen_code_cat_desc_fr</t>
  </si>
  <si>
    <t>nomen_grp_n_desc_nl</t>
  </si>
  <si>
    <t>nomen_grp_n_desc_fr</t>
  </si>
  <si>
    <t>ambhos_pat_cat_desc_nl</t>
  </si>
  <si>
    <t>ambhos_pat_cat_desc_fr</t>
  </si>
  <si>
    <t>fee_base_code_desc_nl</t>
  </si>
  <si>
    <t>fee_base_code_desc-fr</t>
  </si>
  <si>
    <t>attrib_det_id</t>
  </si>
  <si>
    <t>attrib_rel_id</t>
  </si>
  <si>
    <t>nomen_code + attrib + attrib_rel_id + attrib_det_id + dbegin_attrib_rel  (+ dend_attrib_rel)</t>
  </si>
  <si>
    <t>attrib_rel_id + (attrib_rel_desc_fr,1,100) + (attrib_rel_desc_nl,1,100)</t>
  </si>
  <si>
    <t>attrib_det_id + (attrib_det_desc_fr,1,100) + (attrib_det_desc_nl,1,100)</t>
  </si>
  <si>
    <t>nomen_sub_art + attrib + attrib_rel_id + attrib_det_id + dbegin_attrib_rel  (+ dend_attrib_rel)</t>
  </si>
  <si>
    <t>$7.</t>
  </si>
  <si>
    <t xml:space="preserve">A. </t>
  </si>
  <si>
    <t>Algemene tabellen -Tableaux généraux</t>
  </si>
  <si>
    <t>nomen_sub_art_id</t>
  </si>
  <si>
    <t>nomen_sub_art_parent_id</t>
  </si>
  <si>
    <t>tabel definitief - tableau en phase définitive</t>
  </si>
  <si>
    <t>authority_id</t>
  </si>
  <si>
    <t>nomen_code + dbegin_nomen_desc + language + (nomen_desc,1,150) + authority_id</t>
  </si>
  <si>
    <t>ad_sector</t>
  </si>
  <si>
    <t>ad_content</t>
  </si>
  <si>
    <t>NOMEN_AUTHORITY_KEYWORDS_EXT</t>
  </si>
  <si>
    <t>doc_keyword</t>
  </si>
  <si>
    <t>doc_keyword_nl</t>
  </si>
  <si>
    <t>doc_keyword_fr</t>
  </si>
  <si>
    <t>authority_id + keyword</t>
  </si>
  <si>
    <t>nomen_code + legalchange + seq_legalchange + dbegin_legalchange + authority_id</t>
  </si>
  <si>
    <t xml:space="preserve">B. </t>
  </si>
  <si>
    <t>Financiële tabellen - Tableaux financiels</t>
  </si>
  <si>
    <t>key_letter_index</t>
  </si>
  <si>
    <t>nomen_code + dbegin_key_letter + key_letter + key_coeff + authority_id</t>
  </si>
  <si>
    <t>NOMEN_CODE_KEY_LETTER_VALUE</t>
  </si>
  <si>
    <t>dbegin_key_letter_value</t>
  </si>
  <si>
    <t>key_letter_value</t>
  </si>
  <si>
    <t>currency</t>
  </si>
  <si>
    <t>nomen_code + key_letter + dbegin_key_letter + dbegin_key_letter_value</t>
  </si>
  <si>
    <t>nomen_code + key_letter + key_coeff + dbegin_key_letter + dbegin_key_letter_value +key_letter_value + authority_id</t>
  </si>
  <si>
    <t>nomen_code + fee_code + dbegin_fee + dend_fee</t>
  </si>
  <si>
    <t>nomen_code + dbegin_fee + dend_fee + fee_code + fee + authority_id</t>
  </si>
  <si>
    <t>nomen_code + fee_code + fee_bis_fk + dbegin_fee + dend_fee</t>
  </si>
  <si>
    <t>nomen_code + dbegin_fee + dend_fee + fee_code + fee_bis_fk_cat + fee_bis_fk + fee + authority_id</t>
  </si>
  <si>
    <t xml:space="preserve">C. </t>
  </si>
  <si>
    <t>$19.</t>
  </si>
  <si>
    <t>nomen_code + attrib_cat + (attrib,1,100) + attrib_rel_id + attrib_det_id + attrib_ref + dbegin_attrib_rel + dend_attrib_rel + authority_id</t>
  </si>
  <si>
    <t>nomen_sub_art + attrib_cat + (attrib,1,100) + attrib_rel_id + attrib_det_id + attrib_ref + dbegin_attrib_rel + dend_attrib_rel + authority_id</t>
  </si>
  <si>
    <t>nomen_code + attrib_cat + (attrib,1,100) + attrib_rel_id + attrib_det_id + attrib_ref_id + dbegin_attrib_rel + dend_attrib_rel + authority_id</t>
  </si>
  <si>
    <t>attrib_ref + attrib_ref_seq + (attrib_ref_desc_nl,1,100) + (attrib_ref_desc_fr,1,100) + authority_id</t>
  </si>
  <si>
    <t>NOMEN_RULES</t>
  </si>
  <si>
    <t>rule_ref</t>
  </si>
  <si>
    <t>rule_seq</t>
  </si>
  <si>
    <t>rule_cat</t>
  </si>
  <si>
    <t>dbegin_rule</t>
  </si>
  <si>
    <t>dend_rule</t>
  </si>
  <si>
    <t>rule_desc_nl</t>
  </si>
  <si>
    <t>$3500.</t>
  </si>
  <si>
    <t>rule_desc_fr</t>
  </si>
  <si>
    <t xml:space="preserve">rule_ref + rule_seq + dbegin_rule </t>
  </si>
  <si>
    <t>rule_ref + rule_seq + dbegin_rule + dend_rule + (rule_desc_nl,1,100) + (rule_desc_fr,1,100) + authority_id</t>
  </si>
  <si>
    <t>NOMEN_CODE_RULES</t>
  </si>
  <si>
    <t>dbegin_code_rule</t>
  </si>
  <si>
    <t>dend_code_rule</t>
  </si>
  <si>
    <t xml:space="preserve">nomen_code + rule_ref + dbegin_code_rule </t>
  </si>
  <si>
    <t>nomen_code + rule_ref + dbegin_code_rule + dend_code_rule + authority_id</t>
  </si>
  <si>
    <t>NOMEN_SUB_ART_RULES</t>
  </si>
  <si>
    <t>dbegin_sub_art_rule</t>
  </si>
  <si>
    <t>dend_sub_art_rule</t>
  </si>
  <si>
    <t>nomen_sub_art + rule_ref + dbegin_sub_art_rule</t>
  </si>
  <si>
    <t>nomen_sub_art + rule_ref + dbegin_sub_art_rule + dend_sub_art_rule + authority_id</t>
  </si>
  <si>
    <t>dbegin_code_rule_tot</t>
  </si>
  <si>
    <t>dend_code_rule_tot</t>
  </si>
  <si>
    <t>source</t>
  </si>
  <si>
    <t>NOMEN_RULES_CAT</t>
  </si>
  <si>
    <t>rule_level</t>
  </si>
  <si>
    <t>rule_cat_desc_nl</t>
  </si>
  <si>
    <t>rule_cat_desc_fr</t>
  </si>
  <si>
    <t>rule_cat + rule_phase + rule_cat_desc_nl + rule_cat_desc_fr</t>
  </si>
  <si>
    <t>Samenvattende tabel - Tableau Résumé</t>
  </si>
  <si>
    <t>key_letter_index1</t>
  </si>
  <si>
    <t>key_letter_index2</t>
  </si>
  <si>
    <t>key_letter_index3</t>
  </si>
  <si>
    <t>nomen_code + dbegin + dend + nomen_code_cat + nomen_grp_n + (nomen_desc_nl,1,100) + (nomen_desc_fr,1,100) + nomen_chap + nomen_art + nomen_sub_art + ambhos_pat_cat + nomen_grp_G + key_letter1_index + key_coeff1 + key_letter1_value + key_letter_index2 + key_coeff2 + key_letter2_value + key_letter_index3 + key_coeff3 + key_letter3_value + nomen_short_desc_nl + nomen_short_desc_fr + corresp_pat_cat_real + combi_pat_cat_real + fee_base</t>
  </si>
  <si>
    <t>Tabellen bevoegdheden - tableaux qualifications</t>
  </si>
  <si>
    <t xml:space="preserve">E. </t>
  </si>
  <si>
    <t xml:space="preserve">F. </t>
  </si>
  <si>
    <t xml:space="preserve">Tabellen met attributen  - Tableaux des attributs </t>
  </si>
  <si>
    <t>author_doc_label_nl</t>
  </si>
  <si>
    <t>author_doc_label_fr</t>
  </si>
  <si>
    <t>keyword_cat</t>
  </si>
  <si>
    <t>keyword_cat_desc_nl</t>
  </si>
  <si>
    <t>keyword_cat_desc_fr</t>
  </si>
  <si>
    <t>dapplication_doc</t>
  </si>
  <si>
    <t>$1024.</t>
  </si>
  <si>
    <t>NOMEN_ATTRIB_CLASS</t>
  </si>
  <si>
    <t>attrib_class_id</t>
  </si>
  <si>
    <t>attrib_class_desc_nl</t>
  </si>
  <si>
    <t>attrib_class_desc_fr</t>
  </si>
  <si>
    <t>attrib_class_id + (attrib_class_desc_fr,1,100) + (attrib_class_desc_nl,1,100)</t>
  </si>
  <si>
    <t>NOMEN_ATTRIB_CODE_LIM/ TEST_ATTRIB_CODE_LIM</t>
  </si>
  <si>
    <t>NOMEN_ATTRIB_TOT_LIM/ TEST_ATTRIB_TOT_LIM</t>
  </si>
  <si>
    <t>NOMEN_ATTRIB_CLASS_REL</t>
  </si>
  <si>
    <t>attrib_class_id +attrib_rel_id</t>
  </si>
  <si>
    <t>change length</t>
  </si>
  <si>
    <t>change "FROM"</t>
  </si>
  <si>
    <t>change "TO"</t>
  </si>
  <si>
    <t>OLD LENGTH</t>
  </si>
  <si>
    <t>OLD FORMAT</t>
  </si>
  <si>
    <t>BEST6.0</t>
  </si>
  <si>
    <t>COMMAX8.4</t>
  </si>
  <si>
    <t>BEST8.0</t>
  </si>
  <si>
    <t>BEST3.0</t>
  </si>
  <si>
    <t>NOMEN_ATTRIB_SUBART_LIM/ TEST_ATTRIB_SUBART_LIM</t>
  </si>
  <si>
    <t>$1500.</t>
  </si>
  <si>
    <t>COMMAX6.3</t>
  </si>
  <si>
    <t>NOMEN_CODE_RULES_TOT</t>
  </si>
  <si>
    <t>$30.</t>
  </si>
  <si>
    <t>NOMEN_FEE_BIS_FK_DET_TYPE</t>
  </si>
  <si>
    <t xml:space="preserve">fee_bis_fk_type </t>
  </si>
  <si>
    <t>fee_bis_fk_detail</t>
  </si>
  <si>
    <t>fee_bis_fk_type_nl</t>
  </si>
  <si>
    <t>fee_bis_fk_type_fr</t>
  </si>
  <si>
    <t>fee_bis_fk_detail_seq</t>
  </si>
  <si>
    <t>Financiële tabellen 2 - Tableaux financiels 2</t>
  </si>
  <si>
    <t>Tabellen met attributen  2 - Tableaux des attributs 2</t>
  </si>
  <si>
    <t xml:space="preserve">D. </t>
  </si>
  <si>
    <t>Tabellen regels - tableaux règles</t>
  </si>
  <si>
    <t>NOMEN_CODE_KEY_LETTER_VALUE_HIST</t>
  </si>
  <si>
    <t>dend_key_letter_value</t>
  </si>
  <si>
    <t>9c</t>
  </si>
  <si>
    <t>dend_nomen_desc</t>
  </si>
  <si>
    <t>N6_FORF_DAYLIMIT</t>
  </si>
  <si>
    <t>$1250.</t>
  </si>
  <si>
    <t>nomen_code + attrib_rel_id+ attrib_det_id + dbegin_attrib_rel</t>
  </si>
  <si>
    <t>Deze tabellen worden niet meer aangeboden vanaf 01/07/2021 -ces tableaux ne sont plus distribués à partir du 01/07/2021</t>
  </si>
  <si>
    <t>--&gt; review nomenclature</t>
  </si>
  <si>
    <t>13b</t>
  </si>
  <si>
    <t>NOMEN_FININFO</t>
  </si>
  <si>
    <t>code_info</t>
  </si>
  <si>
    <t>dbegin_info</t>
  </si>
  <si>
    <t>dend_info</t>
  </si>
  <si>
    <t>info_seq</t>
  </si>
  <si>
    <t>info_nl</t>
  </si>
  <si>
    <t>info_fr</t>
  </si>
  <si>
    <t>$450.</t>
  </si>
  <si>
    <t>tabel in validatie - tableau en phase validation</t>
  </si>
  <si>
    <t>nomen_code + code_info + dbegin_info + dend_info + info_seq + (info_nl,1,100) + (info_fr,1,100)</t>
  </si>
  <si>
    <t>nomen_code + code_info + info_seq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</si>
</sst>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0" fillId="0" borderId="1" xfId="0" applyBorder="1"/>
    <xf numFmtId="0" fontId="0" fillId="0" borderId="2" xfId="0" applyFill="1" applyBorder="1"/>
    <xf numFmtId="0" fontId="4" fillId="0" borderId="0" xfId="0" applyFont="1" applyFill="1"/>
    <xf numFmtId="3" fontId="0" fillId="0" borderId="0" xfId="0" applyNumberFormat="1" applyFill="1"/>
    <xf numFmtId="3" fontId="4" fillId="0" borderId="0" xfId="0" applyNumberFormat="1" applyFont="1" applyFill="1"/>
    <xf numFmtId="0" fontId="2" fillId="0" borderId="0" xfId="0" applyFont="1" applyFill="1" applyBorder="1"/>
    <xf numFmtId="0" fontId="6" fillId="0" borderId="0" xfId="0" applyFont="1" applyFill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2" xfId="0" applyFont="1" applyBorder="1"/>
    <xf numFmtId="3" fontId="0" fillId="0" borderId="0" xfId="0" applyNumberFormat="1" applyFill="1" applyBorder="1"/>
    <xf numFmtId="3" fontId="0" fillId="0" borderId="7" xfId="0" applyNumberFormat="1" applyFill="1" applyBorder="1"/>
    <xf numFmtId="0" fontId="4" fillId="0" borderId="7" xfId="0" applyFont="1" applyFill="1" applyBorder="1"/>
    <xf numFmtId="3" fontId="0" fillId="0" borderId="0" xfId="0" applyNumberFormat="1" applyBorder="1"/>
    <xf numFmtId="0" fontId="4" fillId="0" borderId="0" xfId="0" applyFont="1" applyBorder="1"/>
    <xf numFmtId="0" fontId="4" fillId="0" borderId="7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4" fillId="0" borderId="2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0" fontId="0" fillId="0" borderId="3" xfId="0" applyFont="1" applyBorder="1"/>
    <xf numFmtId="3" fontId="4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3" fontId="4" fillId="0" borderId="7" xfId="0" applyNumberFormat="1" applyFont="1" applyFill="1" applyBorder="1"/>
    <xf numFmtId="0" fontId="0" fillId="0" borderId="23" xfId="0" applyBorder="1"/>
    <xf numFmtId="0" fontId="0" fillId="7" borderId="4" xfId="0" applyFill="1" applyBorder="1" applyAlignment="1">
      <alignment horizontal="center"/>
    </xf>
    <xf numFmtId="3" fontId="0" fillId="0" borderId="25" xfId="0" applyNumberFormat="1" applyFill="1" applyBorder="1"/>
    <xf numFmtId="3" fontId="0" fillId="0" borderId="23" xfId="0" applyNumberFormat="1" applyFill="1" applyBorder="1"/>
    <xf numFmtId="3" fontId="4" fillId="0" borderId="0" xfId="0" applyNumberFormat="1" applyFont="1" applyBorder="1"/>
    <xf numFmtId="3" fontId="4" fillId="0" borderId="7" xfId="0" applyNumberFormat="1" applyFont="1" applyBorder="1"/>
    <xf numFmtId="0" fontId="7" fillId="0" borderId="25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3" fontId="4" fillId="0" borderId="24" xfId="0" applyNumberFormat="1" applyFont="1" applyFill="1" applyBorder="1"/>
    <xf numFmtId="3" fontId="4" fillId="0" borderId="25" xfId="0" applyNumberFormat="1" applyFont="1" applyFill="1" applyBorder="1"/>
    <xf numFmtId="3" fontId="4" fillId="0" borderId="23" xfId="0" applyNumberFormat="1" applyFont="1" applyFill="1" applyBorder="1"/>
    <xf numFmtId="0" fontId="7" fillId="6" borderId="4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3" fontId="0" fillId="0" borderId="0" xfId="0" applyNumberForma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3" fontId="4" fillId="0" borderId="0" xfId="0" applyNumberFormat="1" applyFont="1" applyFill="1" applyAlignment="1">
      <alignment horizontal="left" vertical="top" wrapText="1"/>
    </xf>
    <xf numFmtId="0" fontId="7" fillId="6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0" xfId="0" applyFill="1" applyBorder="1"/>
    <xf numFmtId="3" fontId="4" fillId="0" borderId="2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0" borderId="1" xfId="0" applyFont="1" applyBorder="1"/>
    <xf numFmtId="0" fontId="4" fillId="0" borderId="1" xfId="0" applyFont="1" applyFill="1" applyBorder="1"/>
    <xf numFmtId="0" fontId="9" fillId="0" borderId="25" xfId="0" applyFont="1" applyBorder="1"/>
    <xf numFmtId="3" fontId="9" fillId="0" borderId="0" xfId="0" applyNumberFormat="1" applyFont="1" applyFill="1" applyBorder="1"/>
    <xf numFmtId="0" fontId="11" fillId="0" borderId="2" xfId="0" applyFont="1" applyFill="1" applyBorder="1"/>
    <xf numFmtId="0" fontId="0" fillId="0" borderId="25" xfId="0" applyFill="1" applyBorder="1"/>
    <xf numFmtId="0" fontId="0" fillId="0" borderId="25" xfId="0" applyFont="1" applyBorder="1"/>
    <xf numFmtId="0" fontId="9" fillId="0" borderId="3" xfId="0" applyFont="1" applyBorder="1"/>
    <xf numFmtId="0" fontId="7" fillId="9" borderId="1" xfId="0" applyFont="1" applyFill="1" applyBorder="1" applyAlignment="1">
      <alignment horizontal="center"/>
    </xf>
    <xf numFmtId="0" fontId="12" fillId="10" borderId="14" xfId="0" applyFont="1" applyFill="1" applyBorder="1"/>
    <xf numFmtId="0" fontId="7" fillId="10" borderId="26" xfId="0" applyFont="1" applyFill="1" applyBorder="1" applyAlignment="1">
      <alignment horizontal="center"/>
    </xf>
    <xf numFmtId="0" fontId="9" fillId="0" borderId="0" xfId="0" applyFont="1"/>
    <xf numFmtId="0" fontId="9" fillId="5" borderId="22" xfId="0" applyFont="1" applyFill="1" applyBorder="1" applyAlignment="1">
      <alignment horizontal="center"/>
    </xf>
    <xf numFmtId="0" fontId="9" fillId="0" borderId="0" xfId="0" applyFont="1" applyBorder="1"/>
    <xf numFmtId="0" fontId="9" fillId="0" borderId="7" xfId="0" applyFont="1" applyBorder="1"/>
    <xf numFmtId="0" fontId="9" fillId="5" borderId="16" xfId="0" applyFont="1" applyFill="1" applyBorder="1" applyAlignment="1">
      <alignment horizontal="center"/>
    </xf>
    <xf numFmtId="0" fontId="9" fillId="0" borderId="20" xfId="0" applyFont="1" applyBorder="1"/>
    <xf numFmtId="3" fontId="9" fillId="0" borderId="3" xfId="0" applyNumberFormat="1" applyFont="1" applyFill="1" applyBorder="1"/>
    <xf numFmtId="0" fontId="11" fillId="0" borderId="7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center"/>
    </xf>
    <xf numFmtId="3" fontId="9" fillId="0" borderId="2" xfId="0" applyNumberFormat="1" applyFont="1" applyFill="1" applyBorder="1"/>
    <xf numFmtId="0" fontId="12" fillId="0" borderId="25" xfId="0" applyFont="1" applyFill="1" applyBorder="1"/>
    <xf numFmtId="0" fontId="9" fillId="0" borderId="0" xfId="0" applyFont="1" applyFill="1" applyBorder="1"/>
    <xf numFmtId="0" fontId="0" fillId="0" borderId="0" xfId="0" applyFill="1"/>
    <xf numFmtId="3" fontId="9" fillId="11" borderId="2" xfId="0" applyNumberFormat="1" applyFont="1" applyFill="1" applyBorder="1"/>
    <xf numFmtId="0" fontId="11" fillId="0" borderId="0" xfId="0" applyFont="1" applyFill="1" applyBorder="1"/>
    <xf numFmtId="0" fontId="9" fillId="0" borderId="2" xfId="0" applyFont="1" applyFill="1" applyBorder="1"/>
    <xf numFmtId="0" fontId="4" fillId="0" borderId="25" xfId="0" applyFont="1" applyFill="1" applyBorder="1"/>
    <xf numFmtId="0" fontId="9" fillId="0" borderId="26" xfId="0" applyFont="1" applyBorder="1"/>
    <xf numFmtId="3" fontId="0" fillId="0" borderId="26" xfId="0" applyNumberFormat="1" applyFill="1" applyBorder="1"/>
    <xf numFmtId="0" fontId="4" fillId="0" borderId="26" xfId="0" applyFont="1" applyFill="1" applyBorder="1"/>
    <xf numFmtId="3" fontId="4" fillId="0" borderId="26" xfId="0" applyNumberFormat="1" applyFont="1" applyFill="1" applyBorder="1"/>
    <xf numFmtId="3" fontId="4" fillId="0" borderId="13" xfId="0" applyNumberFormat="1" applyFont="1" applyFill="1" applyBorder="1"/>
    <xf numFmtId="3" fontId="4" fillId="0" borderId="27" xfId="0" applyNumberFormat="1" applyFont="1" applyFill="1" applyBorder="1"/>
    <xf numFmtId="3" fontId="4" fillId="0" borderId="28" xfId="0" applyNumberFormat="1" applyFont="1" applyFill="1" applyBorder="1"/>
    <xf numFmtId="3" fontId="4" fillId="0" borderId="29" xfId="0" applyNumberFormat="1" applyFont="1" applyFill="1" applyBorder="1"/>
    <xf numFmtId="0" fontId="7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9" fillId="0" borderId="11" xfId="0" applyFont="1" applyBorder="1"/>
    <xf numFmtId="3" fontId="4" fillId="0" borderId="24" xfId="0" applyNumberFormat="1" applyFont="1" applyBorder="1"/>
    <xf numFmtId="3" fontId="4" fillId="0" borderId="25" xfId="0" applyNumberFormat="1" applyFont="1" applyBorder="1"/>
    <xf numFmtId="3" fontId="4" fillId="0" borderId="23" xfId="0" applyNumberFormat="1" applyFont="1" applyBorder="1"/>
    <xf numFmtId="0" fontId="4" fillId="0" borderId="2" xfId="0" applyFont="1" applyBorder="1"/>
    <xf numFmtId="3" fontId="9" fillId="0" borderId="2" xfId="0" applyNumberFormat="1" applyFont="1" applyBorder="1"/>
    <xf numFmtId="0" fontId="11" fillId="0" borderId="2" xfId="0" applyFont="1" applyBorder="1"/>
    <xf numFmtId="0" fontId="11" fillId="0" borderId="3" xfId="0" applyFont="1" applyFill="1" applyBorder="1"/>
    <xf numFmtId="0" fontId="0" fillId="5" borderId="1" xfId="0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3" xfId="0" applyNumberFormat="1" applyFont="1" applyFill="1" applyBorder="1"/>
    <xf numFmtId="0" fontId="9" fillId="5" borderId="14" xfId="0" applyFont="1" applyFill="1" applyBorder="1" applyAlignment="1">
      <alignment horizontal="center"/>
    </xf>
    <xf numFmtId="3" fontId="0" fillId="5" borderId="30" xfId="0" applyNumberFormat="1" applyFill="1" applyBorder="1" applyAlignment="1">
      <alignment horizontal="center"/>
    </xf>
    <xf numFmtId="0" fontId="4" fillId="0" borderId="3" xfId="0" applyFont="1" applyBorder="1"/>
    <xf numFmtId="0" fontId="0" fillId="0" borderId="2" xfId="0" applyFont="1" applyFill="1" applyBorder="1"/>
    <xf numFmtId="0" fontId="0" fillId="0" borderId="0" xfId="0" applyFont="1" applyBorder="1"/>
    <xf numFmtId="0" fontId="4" fillId="0" borderId="1" xfId="0" applyFont="1" applyBorder="1"/>
    <xf numFmtId="3" fontId="0" fillId="0" borderId="10" xfId="0" applyNumberFormat="1" applyBorder="1"/>
    <xf numFmtId="0" fontId="12" fillId="0" borderId="14" xfId="0" applyFont="1" applyFill="1" applyBorder="1"/>
    <xf numFmtId="0" fontId="7" fillId="0" borderId="26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Fill="1" applyBorder="1"/>
    <xf numFmtId="0" fontId="0" fillId="0" borderId="12" xfId="0" applyBorder="1"/>
    <xf numFmtId="0" fontId="6" fillId="2" borderId="1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6" fillId="0" borderId="1" xfId="0" applyFont="1" applyFill="1" applyBorder="1"/>
    <xf numFmtId="0" fontId="7" fillId="8" borderId="3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3" xfId="0" applyFont="1" applyFill="1" applyBorder="1"/>
    <xf numFmtId="0" fontId="0" fillId="0" borderId="2" xfId="0" applyBorder="1"/>
    <xf numFmtId="0" fontId="6" fillId="0" borderId="2" xfId="0" applyFont="1" applyFill="1" applyBorder="1"/>
    <xf numFmtId="0" fontId="0" fillId="0" borderId="3" xfId="0" applyBorder="1"/>
    <xf numFmtId="0" fontId="0" fillId="0" borderId="0" xfId="0" applyBorder="1"/>
    <xf numFmtId="0" fontId="4" fillId="0" borderId="0" xfId="0" applyFon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4" fillId="0" borderId="1" xfId="0" applyNumberFormat="1" applyFont="1" applyFill="1" applyBorder="1"/>
    <xf numFmtId="3" fontId="4" fillId="0" borderId="3" xfId="0" applyNumberFormat="1" applyFont="1" applyFill="1" applyBorder="1"/>
    <xf numFmtId="3" fontId="4" fillId="0" borderId="10" xfId="0" applyNumberFormat="1" applyFont="1" applyFill="1" applyBorder="1"/>
    <xf numFmtId="3" fontId="4" fillId="0" borderId="11" xfId="0" applyNumberFormat="1" applyFont="1" applyFill="1" applyBorder="1"/>
    <xf numFmtId="3" fontId="4" fillId="0" borderId="12" xfId="0" applyNumberFormat="1" applyFont="1" applyFill="1" applyBorder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0" fontId="0" fillId="0" borderId="4" xfId="0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0" fontId="4" fillId="0" borderId="20" xfId="0" applyFont="1" applyFill="1" applyBorder="1"/>
    <xf numFmtId="0" fontId="0" fillId="5" borderId="4" xfId="0" applyFill="1" applyBorder="1" applyAlignment="1">
      <alignment horizontal="center"/>
    </xf>
    <xf numFmtId="0" fontId="0" fillId="0" borderId="25" xfId="0" applyBorder="1"/>
    <xf numFmtId="0" fontId="7" fillId="6" borderId="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6" fillId="0" borderId="3" xfId="0" applyFont="1" applyFill="1" applyBorder="1"/>
    <xf numFmtId="0" fontId="6" fillId="0" borderId="25" xfId="0" applyFont="1" applyFill="1" applyBorder="1"/>
    <xf numFmtId="0" fontId="0" fillId="0" borderId="25" xfId="0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2" xfId="0" applyFont="1" applyBorder="1"/>
    <xf numFmtId="0" fontId="9" fillId="0" borderId="7" xfId="0" applyFont="1" applyFill="1" applyBorder="1"/>
    <xf numFmtId="0" fontId="7" fillId="6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0" fillId="12" borderId="0" xfId="0" applyFill="1"/>
    <xf numFmtId="0" fontId="1" fillId="12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0" fillId="12" borderId="20" xfId="0" applyFill="1" applyBorder="1"/>
    <xf numFmtId="0" fontId="0" fillId="12" borderId="10" xfId="0" applyFill="1" applyBorder="1"/>
    <xf numFmtId="3" fontId="0" fillId="0" borderId="11" xfId="0" applyNumberFormat="1" applyBorder="1"/>
    <xf numFmtId="3" fontId="9" fillId="0" borderId="25" xfId="0" applyNumberFormat="1" applyFont="1" applyFill="1" applyBorder="1"/>
    <xf numFmtId="3" fontId="0" fillId="0" borderId="7" xfId="0" applyNumberFormat="1" applyBorder="1"/>
    <xf numFmtId="3" fontId="0" fillId="0" borderId="12" xfId="0" applyNumberFormat="1" applyBorder="1"/>
    <xf numFmtId="0" fontId="9" fillId="0" borderId="3" xfId="0" applyFont="1" applyFill="1" applyBorder="1"/>
    <xf numFmtId="3" fontId="11" fillId="0" borderId="3" xfId="0" applyNumberFormat="1" applyFont="1" applyFill="1" applyBorder="1"/>
    <xf numFmtId="0" fontId="9" fillId="0" borderId="11" xfId="0" applyFont="1" applyFill="1" applyBorder="1"/>
    <xf numFmtId="3" fontId="4" fillId="0" borderId="31" xfId="0" applyNumberFormat="1" applyFont="1" applyFill="1" applyBorder="1"/>
    <xf numFmtId="0" fontId="7" fillId="0" borderId="0" xfId="0" applyFont="1" applyFill="1" applyBorder="1" applyAlignment="1">
      <alignment horizontal="left"/>
    </xf>
    <xf numFmtId="3" fontId="0" fillId="0" borderId="20" xfId="0" applyNumberFormat="1" applyBorder="1"/>
    <xf numFmtId="0" fontId="16" fillId="3" borderId="4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vertical="center" wrapText="1"/>
    </xf>
    <xf numFmtId="3" fontId="0" fillId="0" borderId="25" xfId="0" applyNumberFormat="1" applyBorder="1"/>
    <xf numFmtId="3" fontId="0" fillId="0" borderId="24" xfId="0" applyNumberFormat="1" applyFill="1" applyBorder="1"/>
    <xf numFmtId="3" fontId="9" fillId="0" borderId="25" xfId="0" applyNumberFormat="1" applyFont="1" applyBorder="1"/>
    <xf numFmtId="3" fontId="9" fillId="0" borderId="23" xfId="0" applyNumberFormat="1" applyFont="1" applyFill="1" applyBorder="1"/>
    <xf numFmtId="0" fontId="13" fillId="10" borderId="14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2" fillId="13" borderId="14" xfId="0" applyFont="1" applyFill="1" applyBorder="1"/>
    <xf numFmtId="0" fontId="7" fillId="13" borderId="26" xfId="0" applyFont="1" applyFill="1" applyBorder="1" applyAlignment="1">
      <alignment horizontal="center"/>
    </xf>
    <xf numFmtId="0" fontId="13" fillId="13" borderId="14" xfId="0" applyFont="1" applyFill="1" applyBorder="1" applyAlignment="1">
      <alignment horizontal="center" vertical="center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3" fontId="0" fillId="0" borderId="1" xfId="0" applyNumberFormat="1" applyBorder="1"/>
    <xf numFmtId="0" fontId="7" fillId="0" borderId="3" xfId="0" applyFont="1" applyFill="1" applyBorder="1" applyAlignment="1">
      <alignment horizontal="center"/>
    </xf>
    <xf numFmtId="0" fontId="9" fillId="0" borderId="10" xfId="0" applyFont="1" applyBorder="1"/>
    <xf numFmtId="0" fontId="4" fillId="0" borderId="24" xfId="0" applyFont="1" applyFill="1" applyBorder="1"/>
    <xf numFmtId="0" fontId="7" fillId="6" borderId="24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/>
    </xf>
    <xf numFmtId="3" fontId="4" fillId="0" borderId="32" xfId="0" applyNumberFormat="1" applyFont="1" applyFill="1" applyBorder="1"/>
    <xf numFmtId="3" fontId="4" fillId="0" borderId="33" xfId="0" applyNumberFormat="1" applyFont="1" applyFill="1" applyBorder="1"/>
    <xf numFmtId="3" fontId="4" fillId="0" borderId="34" xfId="0" applyNumberFormat="1" applyFont="1" applyFill="1" applyBorder="1"/>
    <xf numFmtId="0" fontId="4" fillId="6" borderId="7" xfId="0" applyFont="1" applyFill="1" applyBorder="1"/>
    <xf numFmtId="0" fontId="7" fillId="6" borderId="14" xfId="0" applyFont="1" applyFill="1" applyBorder="1" applyAlignment="1">
      <alignment horizontal="center"/>
    </xf>
    <xf numFmtId="0" fontId="0" fillId="14" borderId="2" xfId="0" applyFill="1" applyBorder="1"/>
    <xf numFmtId="0" fontId="9" fillId="14" borderId="0" xfId="0" applyFont="1" applyFill="1" applyBorder="1"/>
    <xf numFmtId="3" fontId="0" fillId="14" borderId="2" xfId="0" applyNumberFormat="1" applyFill="1" applyBorder="1"/>
    <xf numFmtId="0" fontId="4" fillId="14" borderId="0" xfId="0" applyFont="1" applyFill="1" applyBorder="1"/>
    <xf numFmtId="3" fontId="4" fillId="14" borderId="2" xfId="0" applyNumberFormat="1" applyFont="1" applyFill="1" applyBorder="1"/>
    <xf numFmtId="0" fontId="0" fillId="14" borderId="0" xfId="0" applyFill="1"/>
    <xf numFmtId="3" fontId="4" fillId="14" borderId="0" xfId="0" applyNumberFormat="1" applyFont="1" applyFill="1" applyBorder="1"/>
    <xf numFmtId="3" fontId="0" fillId="14" borderId="0" xfId="0" applyNumberFormat="1" applyFill="1" applyBorder="1"/>
    <xf numFmtId="3" fontId="0" fillId="14" borderId="11" xfId="0" applyNumberFormat="1" applyFill="1" applyBorder="1"/>
    <xf numFmtId="0" fontId="9" fillId="5" borderId="24" xfId="0" applyFon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1" fillId="0" borderId="25" xfId="0" applyFont="1" applyFill="1" applyBorder="1"/>
    <xf numFmtId="0" fontId="11" fillId="0" borderId="23" xfId="0" applyFont="1" applyFill="1" applyBorder="1"/>
    <xf numFmtId="0" fontId="0" fillId="15" borderId="4" xfId="0" applyFill="1" applyBorder="1" applyAlignment="1">
      <alignment horizontal="center"/>
    </xf>
    <xf numFmtId="0" fontId="2" fillId="14" borderId="14" xfId="0" quotePrefix="1" applyFont="1" applyFill="1" applyBorder="1"/>
    <xf numFmtId="0" fontId="2" fillId="14" borderId="13" xfId="0" applyFont="1" applyFill="1" applyBorder="1"/>
    <xf numFmtId="0" fontId="13" fillId="10" borderId="14" xfId="0" applyFont="1" applyFill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left" vertical="top" wrapText="1"/>
    </xf>
    <xf numFmtId="0" fontId="0" fillId="9" borderId="26" xfId="0" applyFill="1" applyBorder="1" applyAlignment="1">
      <alignment horizontal="left" vertical="top" wrapText="1"/>
    </xf>
    <xf numFmtId="0" fontId="0" fillId="9" borderId="7" xfId="0" applyFill="1" applyBorder="1" applyAlignment="1">
      <alignment horizontal="left" vertical="top" wrapText="1"/>
    </xf>
    <xf numFmtId="0" fontId="0" fillId="9" borderId="12" xfId="0" applyFill="1" applyBorder="1" applyAlignment="1">
      <alignment horizontal="left" vertical="top" wrapText="1"/>
    </xf>
    <xf numFmtId="0" fontId="7" fillId="9" borderId="23" xfId="0" applyFont="1" applyFill="1" applyBorder="1" applyAlignment="1">
      <alignment horizontal="left" vertical="top" wrapText="1"/>
    </xf>
    <xf numFmtId="0" fontId="7" fillId="6" borderId="23" xfId="0" applyFont="1" applyFill="1" applyBorder="1" applyAlignment="1">
      <alignment horizontal="center"/>
    </xf>
    <xf numFmtId="0" fontId="6" fillId="0" borderId="7" xfId="0" applyFont="1" applyBorder="1" applyAlignment="1"/>
    <xf numFmtId="0" fontId="0" fillId="9" borderId="13" xfId="0" applyFill="1" applyBorder="1" applyAlignment="1">
      <alignment horizontal="left" vertical="top" wrapText="1"/>
    </xf>
    <xf numFmtId="0" fontId="7" fillId="9" borderId="24" xfId="0" applyFont="1" applyFill="1" applyBorder="1" applyAlignment="1">
      <alignment horizontal="left" vertical="top" wrapText="1"/>
    </xf>
    <xf numFmtId="0" fontId="0" fillId="9" borderId="20" xfId="0" applyFill="1" applyBorder="1" applyAlignment="1">
      <alignment horizontal="left" vertical="top" wrapText="1"/>
    </xf>
    <xf numFmtId="0" fontId="0" fillId="9" borderId="10" xfId="0" applyFill="1" applyBorder="1" applyAlignment="1">
      <alignment horizontal="left" vertical="top" wrapText="1"/>
    </xf>
    <xf numFmtId="0" fontId="7" fillId="6" borderId="14" xfId="0" applyFont="1" applyFill="1" applyBorder="1" applyAlignment="1">
      <alignment horizontal="center"/>
    </xf>
    <xf numFmtId="0" fontId="6" fillId="0" borderId="26" xfId="0" applyFont="1" applyBorder="1" applyAlignment="1"/>
    <xf numFmtId="0" fontId="15" fillId="10" borderId="14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3" fontId="4" fillId="0" borderId="14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0" fontId="7" fillId="9" borderId="26" xfId="0" applyFont="1" applyFill="1" applyBorder="1" applyAlignment="1">
      <alignment horizontal="left" vertical="top" wrapText="1"/>
    </xf>
    <xf numFmtId="0" fontId="7" fillId="9" borderId="13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26" xfId="0" applyBorder="1" applyAlignment="1"/>
    <xf numFmtId="0" fontId="2" fillId="7" borderId="2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0" fillId="9" borderId="26" xfId="0" applyFont="1" applyFill="1" applyBorder="1" applyAlignment="1">
      <alignment horizontal="left" vertical="top" wrapText="1"/>
    </xf>
    <xf numFmtId="0" fontId="0" fillId="9" borderId="13" xfId="0" applyFont="1" applyFill="1" applyBorder="1" applyAlignment="1">
      <alignment horizontal="left" vertical="top" wrapText="1"/>
    </xf>
    <xf numFmtId="0" fontId="12" fillId="16" borderId="14" xfId="0" applyFont="1" applyFill="1" applyBorder="1"/>
    <xf numFmtId="0" fontId="7" fillId="16" borderId="26" xfId="0" applyFont="1" applyFill="1" applyBorder="1" applyAlignment="1">
      <alignment horizontal="center"/>
    </xf>
    <xf numFmtId="0" fontId="13" fillId="16" borderId="14" xfId="0" applyFont="1" applyFill="1" applyBorder="1" applyAlignment="1">
      <alignment horizontal="center" vertical="center" wrapText="1"/>
    </xf>
    <xf numFmtId="0" fontId="13" fillId="16" borderId="26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1"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2"/>
  <sheetViews>
    <sheetView tabSelected="1" topLeftCell="A170" workbookViewId="0">
      <selection activeCell="D186" sqref="D186"/>
    </sheetView>
  </sheetViews>
  <sheetFormatPr defaultRowHeight="14.4" x14ac:dyDescent="0.3"/>
  <cols>
    <col min="1" max="1" width="7.88671875" bestFit="1" customWidth="1"/>
    <col min="2" max="2" width="32.44140625" style="7" customWidth="1"/>
    <col min="3" max="3" width="43.33203125" customWidth="1"/>
    <col min="4" max="4" width="9.44140625" style="102" customWidth="1"/>
    <col min="5" max="5" width="9.109375" style="4"/>
    <col min="6" max="6" width="11.88671875" style="3" bestFit="1" customWidth="1"/>
    <col min="7" max="8" width="9.109375" style="5"/>
    <col min="10" max="10" width="12" style="4" bestFit="1" customWidth="1"/>
    <col min="11" max="11" width="13.88671875" style="3" customWidth="1"/>
    <col min="12" max="12" width="12" style="5" bestFit="1" customWidth="1"/>
    <col min="13" max="13" width="9.109375" style="5" bestFit="1" customWidth="1"/>
    <col min="14" max="14" width="13.5546875" style="5" bestFit="1" customWidth="1"/>
    <col min="15" max="15" width="14.88671875" bestFit="1" customWidth="1"/>
    <col min="16" max="16" width="11.88671875" bestFit="1" customWidth="1"/>
  </cols>
  <sheetData>
    <row r="1" spans="1:16" s="25" customFormat="1" ht="15" thickBot="1" x14ac:dyDescent="0.35">
      <c r="A1" s="30"/>
      <c r="B1" s="64"/>
      <c r="C1" s="65"/>
      <c r="D1" s="81"/>
      <c r="E1" s="66"/>
      <c r="F1" s="67"/>
      <c r="G1" s="68"/>
      <c r="H1" s="30"/>
      <c r="J1" s="30"/>
      <c r="K1" s="67"/>
      <c r="L1" s="68"/>
      <c r="M1" s="30"/>
      <c r="N1" s="30"/>
      <c r="O1" s="30"/>
      <c r="P1" s="30"/>
    </row>
    <row r="2" spans="1:16" s="25" customFormat="1" ht="15.75" customHeight="1" thickBot="1" x14ac:dyDescent="0.35">
      <c r="A2" s="30"/>
      <c r="B2" s="27" t="s">
        <v>96</v>
      </c>
      <c r="C2" s="302" t="s">
        <v>156</v>
      </c>
      <c r="D2" s="303"/>
      <c r="E2" s="303"/>
      <c r="F2" s="303"/>
      <c r="G2" s="303"/>
      <c r="H2" s="304"/>
      <c r="J2" s="30"/>
      <c r="K2" s="71"/>
      <c r="L2" s="30"/>
      <c r="M2" s="30"/>
      <c r="N2" s="30"/>
      <c r="O2" s="30"/>
      <c r="P2" s="30"/>
    </row>
    <row r="3" spans="1:16" s="25" customFormat="1" ht="15.75" customHeight="1" thickBot="1" x14ac:dyDescent="0.35">
      <c r="A3" s="30"/>
      <c r="B3" s="28" t="s">
        <v>96</v>
      </c>
      <c r="C3" s="305" t="s">
        <v>157</v>
      </c>
      <c r="D3" s="306"/>
      <c r="E3" s="306"/>
      <c r="F3" s="306"/>
      <c r="G3" s="306"/>
      <c r="H3" s="306"/>
      <c r="J3" s="30"/>
      <c r="K3" s="71"/>
      <c r="L3" s="30"/>
      <c r="M3" s="30"/>
      <c r="N3" s="30"/>
      <c r="O3" s="30"/>
      <c r="P3" s="30"/>
    </row>
    <row r="4" spans="1:16" s="25" customFormat="1" ht="15.75" customHeight="1" thickBot="1" x14ac:dyDescent="0.35">
      <c r="A4" s="30"/>
      <c r="B4" s="189" t="s">
        <v>96</v>
      </c>
      <c r="C4" s="302" t="s">
        <v>158</v>
      </c>
      <c r="D4" s="303"/>
      <c r="E4" s="303"/>
      <c r="F4" s="303"/>
      <c r="G4" s="303"/>
      <c r="H4" s="304"/>
      <c r="J4" s="30"/>
      <c r="K4" s="71"/>
      <c r="L4" s="30"/>
      <c r="M4" s="30"/>
      <c r="N4" s="30"/>
      <c r="O4" s="30"/>
      <c r="P4" s="30"/>
    </row>
    <row r="5" spans="1:16" s="25" customFormat="1" ht="15" thickBot="1" x14ac:dyDescent="0.35">
      <c r="A5" s="30"/>
      <c r="B5" s="71"/>
      <c r="C5" s="69"/>
      <c r="D5" s="82"/>
      <c r="E5" s="70"/>
      <c r="F5" s="70"/>
      <c r="G5" s="70"/>
      <c r="H5" s="70"/>
      <c r="J5" s="70"/>
      <c r="K5" s="209"/>
      <c r="L5" s="70"/>
      <c r="M5" s="70"/>
      <c r="N5" s="70"/>
      <c r="O5" s="30"/>
      <c r="P5" s="30"/>
    </row>
    <row r="6" spans="1:16" ht="30" customHeight="1" thickBot="1" x14ac:dyDescent="0.35">
      <c r="B6" s="59" t="s">
        <v>142</v>
      </c>
      <c r="C6" s="295" t="s">
        <v>161</v>
      </c>
      <c r="D6" s="296"/>
      <c r="E6" s="296"/>
      <c r="F6" s="296"/>
      <c r="G6" s="296"/>
      <c r="H6" s="297"/>
      <c r="J6" s="172"/>
      <c r="K6" s="78"/>
      <c r="L6" s="172"/>
      <c r="M6" s="172"/>
      <c r="N6" s="172"/>
      <c r="O6" s="172"/>
      <c r="P6" s="172"/>
    </row>
    <row r="7" spans="1:16" ht="30" customHeight="1" thickBot="1" x14ac:dyDescent="0.35">
      <c r="B7" s="60" t="s">
        <v>143</v>
      </c>
      <c r="C7" s="295" t="s">
        <v>162</v>
      </c>
      <c r="D7" s="296"/>
      <c r="E7" s="296"/>
      <c r="F7" s="296"/>
      <c r="G7" s="296"/>
      <c r="H7" s="297"/>
      <c r="J7" s="172"/>
      <c r="K7" s="78"/>
      <c r="L7" s="172"/>
      <c r="M7" s="172"/>
      <c r="N7" s="172"/>
      <c r="O7" s="172"/>
      <c r="P7" s="172"/>
    </row>
    <row r="8" spans="1:16" ht="30" customHeight="1" thickBot="1" x14ac:dyDescent="0.35">
      <c r="B8" s="63" t="s">
        <v>146</v>
      </c>
      <c r="C8" s="295" t="s">
        <v>150</v>
      </c>
      <c r="D8" s="296"/>
      <c r="E8" s="296"/>
      <c r="F8" s="296"/>
      <c r="G8" s="296"/>
      <c r="H8" s="297"/>
      <c r="J8" s="172"/>
      <c r="K8" s="78"/>
      <c r="L8" s="172"/>
      <c r="M8" s="172"/>
      <c r="N8" s="172"/>
      <c r="O8" s="172"/>
      <c r="P8" s="172"/>
    </row>
    <row r="9" spans="1:16" ht="15" thickBot="1" x14ac:dyDescent="0.35">
      <c r="B9" s="61"/>
      <c r="C9" s="55"/>
      <c r="D9" s="83"/>
      <c r="E9" s="56"/>
      <c r="F9" s="57"/>
      <c r="G9" s="58"/>
      <c r="H9" s="58"/>
      <c r="J9" s="210"/>
      <c r="K9" s="211"/>
      <c r="L9" s="212"/>
      <c r="M9" s="212"/>
      <c r="N9" s="212"/>
      <c r="O9" s="172"/>
      <c r="P9" s="172"/>
    </row>
    <row r="10" spans="1:16" ht="30" customHeight="1" thickBot="1" x14ac:dyDescent="0.35">
      <c r="B10" s="59" t="s">
        <v>142</v>
      </c>
      <c r="C10" s="295" t="s">
        <v>163</v>
      </c>
      <c r="D10" s="296"/>
      <c r="E10" s="296"/>
      <c r="F10" s="296"/>
      <c r="G10" s="296"/>
      <c r="H10" s="297"/>
      <c r="J10" s="213"/>
      <c r="K10" s="118"/>
      <c r="L10" s="213"/>
      <c r="M10" s="213"/>
      <c r="N10" s="213" t="s">
        <v>290</v>
      </c>
      <c r="O10" s="213" t="s">
        <v>291</v>
      </c>
      <c r="P10" s="213" t="s">
        <v>292</v>
      </c>
    </row>
    <row r="11" spans="1:16" ht="30" customHeight="1" thickBot="1" x14ac:dyDescent="0.35">
      <c r="B11" s="60" t="s">
        <v>143</v>
      </c>
      <c r="C11" s="295" t="s">
        <v>164</v>
      </c>
      <c r="D11" s="296"/>
      <c r="E11" s="296"/>
      <c r="F11" s="296"/>
      <c r="G11" s="296"/>
      <c r="H11" s="297"/>
      <c r="J11"/>
      <c r="K11" s="118"/>
      <c r="L11"/>
      <c r="M11"/>
      <c r="N11"/>
    </row>
    <row r="12" spans="1:16" ht="30" customHeight="1" thickBot="1" x14ac:dyDescent="0.35">
      <c r="B12" s="63" t="s">
        <v>146</v>
      </c>
      <c r="C12" s="295" t="s">
        <v>160</v>
      </c>
      <c r="D12" s="296"/>
      <c r="E12" s="296"/>
      <c r="F12" s="296"/>
      <c r="G12" s="296"/>
      <c r="H12" s="297"/>
      <c r="J12"/>
      <c r="K12" s="118"/>
      <c r="L12"/>
      <c r="M12"/>
      <c r="N12"/>
    </row>
    <row r="13" spans="1:16" ht="30" customHeight="1" x14ac:dyDescent="0.3">
      <c r="B13" s="84"/>
      <c r="C13" s="85"/>
      <c r="D13" s="86"/>
      <c r="E13" s="85"/>
      <c r="F13" s="85"/>
      <c r="G13" s="85"/>
      <c r="H13" s="85"/>
      <c r="J13" s="85"/>
      <c r="K13" s="113"/>
      <c r="L13" s="85"/>
      <c r="M13" s="85"/>
      <c r="N13" s="85"/>
    </row>
    <row r="14" spans="1:16" ht="30" customHeight="1" thickBot="1" x14ac:dyDescent="0.35">
      <c r="A14" s="87" t="s">
        <v>201</v>
      </c>
      <c r="B14" s="88" t="s">
        <v>202</v>
      </c>
      <c r="C14" s="85"/>
      <c r="D14" s="86"/>
      <c r="E14" s="85"/>
      <c r="F14" s="85"/>
      <c r="G14" s="85"/>
      <c r="H14" s="85"/>
    </row>
    <row r="15" spans="1:16" ht="15.75" customHeight="1" thickBot="1" x14ac:dyDescent="0.35">
      <c r="A15" s="184" t="s">
        <v>121</v>
      </c>
      <c r="B15" s="21" t="s">
        <v>96</v>
      </c>
      <c r="C15" s="22" t="s">
        <v>98</v>
      </c>
      <c r="D15" s="89" t="s">
        <v>94</v>
      </c>
      <c r="E15" s="23" t="s">
        <v>97</v>
      </c>
      <c r="F15" s="24" t="s">
        <v>93</v>
      </c>
      <c r="G15" s="298" t="s">
        <v>133</v>
      </c>
      <c r="H15" s="299"/>
      <c r="N15"/>
    </row>
    <row r="16" spans="1:16" s="25" customFormat="1" ht="15" thickBot="1" x14ac:dyDescent="0.35">
      <c r="A16" s="72">
        <v>1</v>
      </c>
      <c r="B16" s="27" t="s">
        <v>120</v>
      </c>
      <c r="C16" s="26" t="s">
        <v>0</v>
      </c>
      <c r="D16" s="90" t="s">
        <v>1</v>
      </c>
      <c r="E16" s="185" t="s">
        <v>2</v>
      </c>
      <c r="F16" s="33" t="s">
        <v>3</v>
      </c>
      <c r="G16" s="187" t="s">
        <v>111</v>
      </c>
      <c r="H16" s="187" t="s">
        <v>112</v>
      </c>
      <c r="J16" s="214" t="s">
        <v>293</v>
      </c>
      <c r="K16" s="215" t="s">
        <v>294</v>
      </c>
      <c r="L16" s="214" t="s">
        <v>111</v>
      </c>
      <c r="M16" s="216" t="s">
        <v>112</v>
      </c>
      <c r="N16" s="217" t="s">
        <v>290</v>
      </c>
      <c r="O16" s="217" t="s">
        <v>291</v>
      </c>
      <c r="P16" s="218" t="s">
        <v>292</v>
      </c>
    </row>
    <row r="17" spans="1:16" x14ac:dyDescent="0.3">
      <c r="A17" s="1"/>
      <c r="B17" s="198" t="s">
        <v>142</v>
      </c>
      <c r="C17" s="197" t="s">
        <v>26</v>
      </c>
      <c r="D17" s="91" t="s">
        <v>5</v>
      </c>
      <c r="E17" s="12">
        <v>20</v>
      </c>
      <c r="F17" s="92" t="s">
        <v>27</v>
      </c>
      <c r="G17" s="176">
        <v>1</v>
      </c>
      <c r="H17" s="176">
        <f>+E17</f>
        <v>20</v>
      </c>
      <c r="J17" s="40">
        <v>20</v>
      </c>
      <c r="K17" s="199" t="s">
        <v>27</v>
      </c>
      <c r="L17" s="20">
        <v>1</v>
      </c>
      <c r="M17" s="20">
        <v>20</v>
      </c>
      <c r="N17" s="35">
        <f>+E17-J17</f>
        <v>0</v>
      </c>
      <c r="O17" s="15">
        <f>+G17-L17</f>
        <v>0</v>
      </c>
      <c r="P17" s="219">
        <f>+H17-M17</f>
        <v>0</v>
      </c>
    </row>
    <row r="18" spans="1:16" x14ac:dyDescent="0.3">
      <c r="A18" s="169"/>
      <c r="B18" s="205"/>
      <c r="C18" s="93" t="s">
        <v>203</v>
      </c>
      <c r="D18" s="206" t="s">
        <v>12</v>
      </c>
      <c r="E18" s="94">
        <v>6</v>
      </c>
      <c r="F18" s="95" t="s">
        <v>295</v>
      </c>
      <c r="G18" s="20">
        <f>+H17+1</f>
        <v>21</v>
      </c>
      <c r="H18" s="20">
        <f t="shared" ref="H18:H25" si="0">+H17+E18</f>
        <v>26</v>
      </c>
      <c r="J18" s="220">
        <v>6</v>
      </c>
      <c r="K18" s="95" t="s">
        <v>295</v>
      </c>
      <c r="L18" s="20">
        <v>21</v>
      </c>
      <c r="M18" s="20">
        <v>26</v>
      </c>
      <c r="N18" s="35">
        <f t="shared" ref="N18:N25" si="1">+E18-J18</f>
        <v>0</v>
      </c>
      <c r="O18" s="15">
        <f t="shared" ref="O18:P25" si="2">+G18-L18</f>
        <v>0</v>
      </c>
      <c r="P18" s="219">
        <f t="shared" si="2"/>
        <v>0</v>
      </c>
    </row>
    <row r="19" spans="1:16" x14ac:dyDescent="0.3">
      <c r="A19" s="169"/>
      <c r="B19" s="170"/>
      <c r="C19" s="197" t="s">
        <v>28</v>
      </c>
      <c r="D19" s="206" t="s">
        <v>12</v>
      </c>
      <c r="E19" s="12">
        <v>8</v>
      </c>
      <c r="F19" s="199" t="s">
        <v>296</v>
      </c>
      <c r="G19" s="20">
        <f>+H18+1</f>
        <v>27</v>
      </c>
      <c r="H19" s="20">
        <f t="shared" si="0"/>
        <v>34</v>
      </c>
      <c r="J19" s="40">
        <v>8</v>
      </c>
      <c r="K19" s="199" t="s">
        <v>296</v>
      </c>
      <c r="L19" s="20">
        <v>27</v>
      </c>
      <c r="M19" s="20">
        <v>34</v>
      </c>
      <c r="N19" s="35">
        <f t="shared" si="1"/>
        <v>0</v>
      </c>
      <c r="O19" s="15">
        <f t="shared" si="2"/>
        <v>0</v>
      </c>
      <c r="P19" s="219">
        <f t="shared" si="2"/>
        <v>0</v>
      </c>
    </row>
    <row r="20" spans="1:16" x14ac:dyDescent="0.3">
      <c r="A20" s="169"/>
      <c r="B20" s="170"/>
      <c r="C20" s="197" t="s">
        <v>29</v>
      </c>
      <c r="D20" s="206" t="s">
        <v>5</v>
      </c>
      <c r="E20" s="12">
        <v>1250</v>
      </c>
      <c r="F20" s="199" t="s">
        <v>319</v>
      </c>
      <c r="G20" s="20">
        <f t="shared" ref="G20:G24" si="3">+H19+1</f>
        <v>35</v>
      </c>
      <c r="H20" s="20">
        <f t="shared" si="0"/>
        <v>1284</v>
      </c>
      <c r="J20" s="40">
        <v>750</v>
      </c>
      <c r="K20" s="199" t="s">
        <v>113</v>
      </c>
      <c r="L20" s="20">
        <v>35</v>
      </c>
      <c r="M20" s="20">
        <v>784</v>
      </c>
      <c r="N20" s="35">
        <f t="shared" si="1"/>
        <v>500</v>
      </c>
      <c r="O20" s="15">
        <f t="shared" si="2"/>
        <v>0</v>
      </c>
      <c r="P20" s="219">
        <f t="shared" si="2"/>
        <v>500</v>
      </c>
    </row>
    <row r="21" spans="1:16" x14ac:dyDescent="0.3">
      <c r="A21" s="169"/>
      <c r="B21" s="170"/>
      <c r="C21" s="197" t="s">
        <v>30</v>
      </c>
      <c r="D21" s="206" t="s">
        <v>5</v>
      </c>
      <c r="E21" s="12">
        <v>1250</v>
      </c>
      <c r="F21" s="199" t="s">
        <v>319</v>
      </c>
      <c r="G21" s="20">
        <f t="shared" si="3"/>
        <v>1285</v>
      </c>
      <c r="H21" s="20">
        <f t="shared" si="0"/>
        <v>2534</v>
      </c>
      <c r="J21" s="40">
        <v>750</v>
      </c>
      <c r="K21" s="199" t="s">
        <v>113</v>
      </c>
      <c r="L21" s="20">
        <v>785</v>
      </c>
      <c r="M21" s="20">
        <v>1534</v>
      </c>
      <c r="N21" s="35">
        <f t="shared" si="1"/>
        <v>500</v>
      </c>
      <c r="O21" s="15">
        <f t="shared" si="2"/>
        <v>500</v>
      </c>
      <c r="P21" s="219">
        <f t="shared" si="2"/>
        <v>1000</v>
      </c>
    </row>
    <row r="22" spans="1:16" x14ac:dyDescent="0.3">
      <c r="A22" s="169"/>
      <c r="B22" s="170"/>
      <c r="C22" s="96" t="s">
        <v>95</v>
      </c>
      <c r="D22" s="206" t="s">
        <v>5</v>
      </c>
      <c r="E22" s="12">
        <v>20</v>
      </c>
      <c r="F22" s="199" t="s">
        <v>27</v>
      </c>
      <c r="G22" s="20">
        <f t="shared" si="3"/>
        <v>2535</v>
      </c>
      <c r="H22" s="20">
        <f t="shared" si="0"/>
        <v>2554</v>
      </c>
      <c r="J22" s="40">
        <v>20</v>
      </c>
      <c r="K22" s="199" t="s">
        <v>27</v>
      </c>
      <c r="L22" s="20">
        <v>1535</v>
      </c>
      <c r="M22" s="20">
        <v>1554</v>
      </c>
      <c r="N22" s="35">
        <f t="shared" si="1"/>
        <v>0</v>
      </c>
      <c r="O22" s="15">
        <f t="shared" si="2"/>
        <v>1000</v>
      </c>
      <c r="P22" s="219">
        <f t="shared" si="2"/>
        <v>1000</v>
      </c>
    </row>
    <row r="23" spans="1:16" x14ac:dyDescent="0.3">
      <c r="A23" s="169"/>
      <c r="B23" s="170"/>
      <c r="C23" s="97" t="s">
        <v>204</v>
      </c>
      <c r="D23" s="206" t="s">
        <v>12</v>
      </c>
      <c r="E23" s="94">
        <v>6</v>
      </c>
      <c r="F23" s="95" t="s">
        <v>295</v>
      </c>
      <c r="G23" s="20">
        <f t="shared" si="3"/>
        <v>2555</v>
      </c>
      <c r="H23" s="20">
        <f t="shared" si="0"/>
        <v>2560</v>
      </c>
      <c r="J23" s="220">
        <v>6</v>
      </c>
      <c r="K23" s="95" t="s">
        <v>295</v>
      </c>
      <c r="L23" s="20">
        <v>1555</v>
      </c>
      <c r="M23" s="20">
        <v>1560</v>
      </c>
      <c r="N23" s="35">
        <f t="shared" si="1"/>
        <v>0</v>
      </c>
      <c r="O23" s="15">
        <f t="shared" si="2"/>
        <v>1000</v>
      </c>
      <c r="P23" s="219">
        <f t="shared" si="2"/>
        <v>1000</v>
      </c>
    </row>
    <row r="24" spans="1:16" x14ac:dyDescent="0.3">
      <c r="A24" s="169"/>
      <c r="B24" s="170"/>
      <c r="C24" s="197" t="s">
        <v>31</v>
      </c>
      <c r="D24" s="206" t="s">
        <v>8</v>
      </c>
      <c r="E24" s="12">
        <v>8</v>
      </c>
      <c r="F24" s="199" t="s">
        <v>9</v>
      </c>
      <c r="G24" s="20">
        <f t="shared" si="3"/>
        <v>2561</v>
      </c>
      <c r="H24" s="20">
        <f t="shared" si="0"/>
        <v>2568</v>
      </c>
      <c r="J24" s="40">
        <v>8</v>
      </c>
      <c r="K24" s="199" t="s">
        <v>9</v>
      </c>
      <c r="L24" s="20">
        <v>1561</v>
      </c>
      <c r="M24" s="20">
        <v>1568</v>
      </c>
      <c r="N24" s="35">
        <f t="shared" si="1"/>
        <v>0</v>
      </c>
      <c r="O24" s="15">
        <f t="shared" si="2"/>
        <v>1000</v>
      </c>
      <c r="P24" s="219">
        <f t="shared" si="2"/>
        <v>1000</v>
      </c>
    </row>
    <row r="25" spans="1:16" ht="15" thickBot="1" x14ac:dyDescent="0.35">
      <c r="A25" s="169"/>
      <c r="B25" s="201"/>
      <c r="C25" s="38" t="s">
        <v>32</v>
      </c>
      <c r="D25" s="98" t="s">
        <v>8</v>
      </c>
      <c r="E25" s="13">
        <v>8</v>
      </c>
      <c r="F25" s="200" t="s">
        <v>9</v>
      </c>
      <c r="G25" s="177">
        <f>+H24+1</f>
        <v>2569</v>
      </c>
      <c r="H25" s="177">
        <f t="shared" si="0"/>
        <v>2576</v>
      </c>
      <c r="J25" s="41">
        <v>8</v>
      </c>
      <c r="K25" s="200" t="s">
        <v>9</v>
      </c>
      <c r="L25" s="177">
        <v>1569</v>
      </c>
      <c r="M25" s="177">
        <v>1576</v>
      </c>
      <c r="N25" s="37">
        <f t="shared" si="1"/>
        <v>0</v>
      </c>
      <c r="O25" s="221">
        <f t="shared" si="2"/>
        <v>1000</v>
      </c>
      <c r="P25" s="222">
        <f t="shared" si="2"/>
        <v>1000</v>
      </c>
    </row>
    <row r="26" spans="1:16" ht="15" customHeight="1" thickBot="1" x14ac:dyDescent="0.35">
      <c r="A26" s="171"/>
      <c r="B26" s="99" t="s">
        <v>152</v>
      </c>
      <c r="C26" s="279" t="s">
        <v>154</v>
      </c>
      <c r="D26" s="300"/>
      <c r="E26" s="300"/>
      <c r="F26" s="300"/>
      <c r="G26" s="300"/>
      <c r="H26" s="301"/>
      <c r="J26"/>
      <c r="K26" s="118"/>
      <c r="L26"/>
      <c r="M26"/>
      <c r="N26"/>
    </row>
    <row r="27" spans="1:16" ht="19.5" customHeight="1" thickBot="1" x14ac:dyDescent="0.35">
      <c r="A27" s="100"/>
      <c r="B27" s="101"/>
      <c r="C27" s="276" t="s">
        <v>205</v>
      </c>
      <c r="D27" s="277"/>
      <c r="E27" s="277"/>
      <c r="F27" s="277"/>
      <c r="G27" s="277"/>
      <c r="H27" s="278"/>
      <c r="J27"/>
      <c r="K27" s="118"/>
      <c r="L27"/>
      <c r="M27"/>
      <c r="N27"/>
    </row>
    <row r="28" spans="1:16" ht="9.9" customHeight="1" thickBot="1" x14ac:dyDescent="0.35">
      <c r="A28" s="197"/>
      <c r="C28" s="6"/>
      <c r="J28"/>
      <c r="K28" s="118"/>
      <c r="L28"/>
      <c r="M28"/>
      <c r="N28"/>
    </row>
    <row r="29" spans="1:16" s="25" customFormat="1" ht="15" thickBot="1" x14ac:dyDescent="0.35">
      <c r="A29" s="72">
        <v>2</v>
      </c>
      <c r="B29" s="27" t="s">
        <v>118</v>
      </c>
      <c r="C29" s="196" t="s">
        <v>0</v>
      </c>
      <c r="D29" s="103" t="s">
        <v>1</v>
      </c>
      <c r="E29" s="185" t="s">
        <v>2</v>
      </c>
      <c r="F29" s="33" t="s">
        <v>3</v>
      </c>
      <c r="G29" s="192" t="s">
        <v>111</v>
      </c>
      <c r="H29" s="192" t="s">
        <v>112</v>
      </c>
      <c r="J29" s="214" t="s">
        <v>293</v>
      </c>
      <c r="K29" s="215" t="s">
        <v>294</v>
      </c>
      <c r="L29" s="214" t="s">
        <v>111</v>
      </c>
      <c r="M29" s="216" t="s">
        <v>112</v>
      </c>
      <c r="N29" s="217" t="s">
        <v>290</v>
      </c>
      <c r="O29" s="217" t="s">
        <v>291</v>
      </c>
      <c r="P29" s="218" t="s">
        <v>292</v>
      </c>
    </row>
    <row r="30" spans="1:16" x14ac:dyDescent="0.3">
      <c r="A30" s="197"/>
      <c r="B30" s="44"/>
      <c r="C30" s="1" t="s">
        <v>4</v>
      </c>
      <c r="D30" s="104" t="s">
        <v>5</v>
      </c>
      <c r="E30" s="174">
        <v>6</v>
      </c>
      <c r="F30" s="92" t="s">
        <v>6</v>
      </c>
      <c r="G30" s="176">
        <v>1</v>
      </c>
      <c r="H30" s="176">
        <f>+E30</f>
        <v>6</v>
      </c>
      <c r="J30" s="174">
        <v>6</v>
      </c>
      <c r="K30" s="173" t="s">
        <v>6</v>
      </c>
      <c r="L30" s="176">
        <v>1</v>
      </c>
      <c r="M30" s="176">
        <v>6</v>
      </c>
      <c r="N30" s="35">
        <f t="shared" ref="N30:N36" si="4">+E30-J30</f>
        <v>0</v>
      </c>
      <c r="O30" s="15">
        <f t="shared" ref="O30:P36" si="5">+G30-L30</f>
        <v>0</v>
      </c>
      <c r="P30" s="219">
        <f t="shared" si="5"/>
        <v>0</v>
      </c>
    </row>
    <row r="31" spans="1:16" x14ac:dyDescent="0.3">
      <c r="A31" s="197"/>
      <c r="B31" s="202"/>
      <c r="C31" s="169" t="s">
        <v>31</v>
      </c>
      <c r="D31" s="104" t="s">
        <v>8</v>
      </c>
      <c r="E31" s="174">
        <v>8</v>
      </c>
      <c r="F31" s="199" t="s">
        <v>9</v>
      </c>
      <c r="G31" s="20">
        <f>+H30+1</f>
        <v>7</v>
      </c>
      <c r="H31" s="20">
        <f t="shared" ref="H31:H36" si="6">+H30+E31</f>
        <v>14</v>
      </c>
      <c r="J31" s="174">
        <v>8</v>
      </c>
      <c r="K31" s="173" t="s">
        <v>9</v>
      </c>
      <c r="L31" s="20">
        <v>7</v>
      </c>
      <c r="M31" s="20">
        <v>14</v>
      </c>
      <c r="N31" s="35">
        <f t="shared" si="4"/>
        <v>0</v>
      </c>
      <c r="O31" s="15">
        <f t="shared" si="5"/>
        <v>0</v>
      </c>
      <c r="P31" s="219">
        <f t="shared" si="5"/>
        <v>0</v>
      </c>
    </row>
    <row r="32" spans="1:16" x14ac:dyDescent="0.3">
      <c r="A32" s="197"/>
      <c r="B32" s="45" t="s">
        <v>143</v>
      </c>
      <c r="C32" s="169" t="s">
        <v>26</v>
      </c>
      <c r="D32" s="104" t="s">
        <v>5</v>
      </c>
      <c r="E32" s="174">
        <v>20</v>
      </c>
      <c r="F32" s="199" t="s">
        <v>27</v>
      </c>
      <c r="G32" s="20">
        <f t="shared" ref="G32:G36" si="7">+H31+1</f>
        <v>15</v>
      </c>
      <c r="H32" s="20">
        <f t="shared" si="6"/>
        <v>34</v>
      </c>
      <c r="J32" s="174">
        <v>20</v>
      </c>
      <c r="K32" s="173" t="s">
        <v>27</v>
      </c>
      <c r="L32" s="20">
        <v>15</v>
      </c>
      <c r="M32" s="20">
        <v>34</v>
      </c>
      <c r="N32" s="35">
        <f t="shared" si="4"/>
        <v>0</v>
      </c>
      <c r="O32" s="15">
        <f t="shared" si="5"/>
        <v>0</v>
      </c>
      <c r="P32" s="219">
        <f t="shared" si="5"/>
        <v>0</v>
      </c>
    </row>
    <row r="33" spans="1:16" x14ac:dyDescent="0.3">
      <c r="A33" s="197"/>
      <c r="B33" s="205"/>
      <c r="C33" s="93" t="s">
        <v>203</v>
      </c>
      <c r="D33" s="206" t="s">
        <v>12</v>
      </c>
      <c r="E33" s="94">
        <v>6</v>
      </c>
      <c r="F33" s="95" t="s">
        <v>295</v>
      </c>
      <c r="G33" s="20">
        <f t="shared" si="7"/>
        <v>35</v>
      </c>
      <c r="H33" s="20">
        <f t="shared" si="6"/>
        <v>40</v>
      </c>
      <c r="J33" s="220">
        <v>6</v>
      </c>
      <c r="K33" s="95" t="s">
        <v>295</v>
      </c>
      <c r="L33" s="20">
        <v>35</v>
      </c>
      <c r="M33" s="20">
        <v>40</v>
      </c>
      <c r="N33" s="35">
        <f t="shared" si="4"/>
        <v>0</v>
      </c>
      <c r="O33" s="15">
        <f t="shared" si="5"/>
        <v>0</v>
      </c>
      <c r="P33" s="219">
        <f t="shared" si="5"/>
        <v>0</v>
      </c>
    </row>
    <row r="34" spans="1:16" x14ac:dyDescent="0.3">
      <c r="A34" s="197"/>
      <c r="B34" s="202"/>
      <c r="C34" s="169" t="s">
        <v>28</v>
      </c>
      <c r="D34" s="104" t="s">
        <v>12</v>
      </c>
      <c r="E34" s="174">
        <v>8</v>
      </c>
      <c r="F34" s="199" t="s">
        <v>296</v>
      </c>
      <c r="G34" s="20">
        <f t="shared" si="7"/>
        <v>41</v>
      </c>
      <c r="H34" s="20">
        <f t="shared" si="6"/>
        <v>48</v>
      </c>
      <c r="J34" s="174">
        <v>8</v>
      </c>
      <c r="K34" s="173" t="s">
        <v>296</v>
      </c>
      <c r="L34" s="20">
        <v>41</v>
      </c>
      <c r="M34" s="20">
        <v>48</v>
      </c>
      <c r="N34" s="35">
        <f t="shared" si="4"/>
        <v>0</v>
      </c>
      <c r="O34" s="15">
        <f t="shared" si="5"/>
        <v>0</v>
      </c>
      <c r="P34" s="219">
        <f t="shared" si="5"/>
        <v>0</v>
      </c>
    </row>
    <row r="35" spans="1:16" x14ac:dyDescent="0.3">
      <c r="A35" s="197"/>
      <c r="B35" s="202"/>
      <c r="C35" s="169" t="s">
        <v>29</v>
      </c>
      <c r="D35" s="104" t="s">
        <v>5</v>
      </c>
      <c r="E35" s="174">
        <v>1250</v>
      </c>
      <c r="F35" s="199" t="s">
        <v>319</v>
      </c>
      <c r="G35" s="20">
        <f t="shared" si="7"/>
        <v>49</v>
      </c>
      <c r="H35" s="20">
        <f t="shared" si="6"/>
        <v>1298</v>
      </c>
      <c r="J35" s="174">
        <v>750</v>
      </c>
      <c r="K35" s="173" t="s">
        <v>113</v>
      </c>
      <c r="L35" s="20">
        <v>49</v>
      </c>
      <c r="M35" s="20">
        <v>798</v>
      </c>
      <c r="N35" s="35">
        <f t="shared" si="4"/>
        <v>500</v>
      </c>
      <c r="O35" s="15">
        <f t="shared" si="5"/>
        <v>0</v>
      </c>
      <c r="P35" s="219">
        <f t="shared" si="5"/>
        <v>500</v>
      </c>
    </row>
    <row r="36" spans="1:16" ht="15" thickBot="1" x14ac:dyDescent="0.35">
      <c r="A36" s="197"/>
      <c r="B36" s="202"/>
      <c r="C36" s="171" t="s">
        <v>30</v>
      </c>
      <c r="D36" s="105" t="s">
        <v>5</v>
      </c>
      <c r="E36" s="175">
        <v>1250</v>
      </c>
      <c r="F36" s="200" t="s">
        <v>319</v>
      </c>
      <c r="G36" s="177">
        <f t="shared" si="7"/>
        <v>1299</v>
      </c>
      <c r="H36" s="177">
        <f t="shared" si="6"/>
        <v>2548</v>
      </c>
      <c r="J36" s="175">
        <v>750</v>
      </c>
      <c r="K36" s="14" t="s">
        <v>113</v>
      </c>
      <c r="L36" s="177">
        <v>799</v>
      </c>
      <c r="M36" s="177">
        <v>1548</v>
      </c>
      <c r="N36" s="37">
        <f t="shared" si="4"/>
        <v>500</v>
      </c>
      <c r="O36" s="221">
        <f t="shared" si="5"/>
        <v>500</v>
      </c>
      <c r="P36" s="222">
        <f t="shared" si="5"/>
        <v>1000</v>
      </c>
    </row>
    <row r="37" spans="1:16" ht="15" thickBot="1" x14ac:dyDescent="0.35">
      <c r="A37" s="197"/>
      <c r="B37" s="54" t="s">
        <v>142</v>
      </c>
      <c r="C37" s="48" t="s">
        <v>147</v>
      </c>
      <c r="D37" s="105"/>
      <c r="E37" s="13"/>
      <c r="F37" s="14"/>
      <c r="G37" s="37"/>
      <c r="H37" s="180"/>
      <c r="J37" s="12"/>
      <c r="K37" s="173"/>
      <c r="L37" s="35"/>
      <c r="M37" s="35"/>
      <c r="N37" s="35"/>
    </row>
    <row r="38" spans="1:16" ht="15.75" customHeight="1" thickBot="1" x14ac:dyDescent="0.35">
      <c r="A38" s="38"/>
      <c r="B38" s="62" t="s">
        <v>152</v>
      </c>
      <c r="C38" s="279" t="s">
        <v>159</v>
      </c>
      <c r="D38" s="280"/>
      <c r="E38" s="280"/>
      <c r="F38" s="280"/>
      <c r="G38" s="280"/>
      <c r="H38" s="286"/>
      <c r="J38" s="172"/>
      <c r="K38" s="78"/>
      <c r="L38" s="172"/>
      <c r="M38" s="172"/>
      <c r="N38"/>
    </row>
    <row r="39" spans="1:16" ht="19.5" customHeight="1" thickBot="1" x14ac:dyDescent="0.35">
      <c r="A39" s="100"/>
      <c r="B39" s="101"/>
      <c r="C39" s="276" t="s">
        <v>205</v>
      </c>
      <c r="D39" s="277"/>
      <c r="E39" s="277"/>
      <c r="F39" s="277"/>
      <c r="G39" s="277"/>
      <c r="H39" s="278"/>
      <c r="J39"/>
      <c r="K39" s="118"/>
      <c r="L39"/>
      <c r="M39"/>
      <c r="N39"/>
    </row>
    <row r="40" spans="1:16" ht="9.9" customHeight="1" thickBot="1" x14ac:dyDescent="0.35">
      <c r="C40" s="6"/>
      <c r="J40"/>
      <c r="K40" s="118"/>
      <c r="L40"/>
      <c r="M40"/>
      <c r="N40"/>
    </row>
    <row r="41" spans="1:16" s="25" customFormat="1" ht="15" thickBot="1" x14ac:dyDescent="0.35">
      <c r="A41" s="75">
        <v>3</v>
      </c>
      <c r="B41" s="28" t="s">
        <v>137</v>
      </c>
      <c r="C41" s="29" t="s">
        <v>0</v>
      </c>
      <c r="D41" s="106" t="s">
        <v>1</v>
      </c>
      <c r="E41" s="190" t="s">
        <v>2</v>
      </c>
      <c r="F41" s="191" t="s">
        <v>3</v>
      </c>
      <c r="G41" s="187" t="s">
        <v>111</v>
      </c>
      <c r="H41" s="188" t="s">
        <v>112</v>
      </c>
      <c r="J41" s="214" t="s">
        <v>293</v>
      </c>
      <c r="K41" s="215" t="s">
        <v>294</v>
      </c>
      <c r="L41" s="214" t="s">
        <v>111</v>
      </c>
      <c r="M41" s="216" t="s">
        <v>112</v>
      </c>
      <c r="N41" s="217" t="s">
        <v>290</v>
      </c>
      <c r="O41" s="217" t="s">
        <v>291</v>
      </c>
      <c r="P41" s="218" t="s">
        <v>292</v>
      </c>
    </row>
    <row r="42" spans="1:16" x14ac:dyDescent="0.3">
      <c r="A42" s="197"/>
      <c r="B42" s="44"/>
      <c r="C42" s="1" t="s">
        <v>4</v>
      </c>
      <c r="D42" s="107" t="s">
        <v>5</v>
      </c>
      <c r="E42" s="194">
        <v>6</v>
      </c>
      <c r="F42" s="195" t="s">
        <v>6</v>
      </c>
      <c r="G42" s="176">
        <v>1</v>
      </c>
      <c r="H42" s="176">
        <f>+E42</f>
        <v>6</v>
      </c>
      <c r="J42" s="194">
        <v>6</v>
      </c>
      <c r="K42" s="195" t="s">
        <v>6</v>
      </c>
      <c r="L42" s="176">
        <v>1</v>
      </c>
      <c r="M42" s="176">
        <v>6</v>
      </c>
      <c r="N42" s="35">
        <f t="shared" ref="N42:N47" si="8">+E42-J42</f>
        <v>0</v>
      </c>
      <c r="O42" s="15">
        <f t="shared" ref="O42:P47" si="9">+G42-L42</f>
        <v>0</v>
      </c>
      <c r="P42" s="219">
        <f t="shared" si="9"/>
        <v>0</v>
      </c>
    </row>
    <row r="43" spans="1:16" x14ac:dyDescent="0.3">
      <c r="A43" s="197"/>
      <c r="B43" s="44"/>
      <c r="C43" s="169" t="s">
        <v>25</v>
      </c>
      <c r="D43" s="104" t="s">
        <v>5</v>
      </c>
      <c r="E43" s="174">
        <v>1</v>
      </c>
      <c r="F43" s="173" t="s">
        <v>23</v>
      </c>
      <c r="G43" s="20">
        <f>+H42+1</f>
        <v>7</v>
      </c>
      <c r="H43" s="20">
        <f>+H42+E43</f>
        <v>7</v>
      </c>
      <c r="J43" s="174">
        <v>1</v>
      </c>
      <c r="K43" s="173" t="s">
        <v>23</v>
      </c>
      <c r="L43" s="20">
        <v>7</v>
      </c>
      <c r="M43" s="20">
        <v>7</v>
      </c>
      <c r="N43" s="35">
        <f t="shared" si="8"/>
        <v>0</v>
      </c>
      <c r="O43" s="15">
        <f t="shared" si="9"/>
        <v>0</v>
      </c>
      <c r="P43" s="219">
        <f t="shared" si="9"/>
        <v>0</v>
      </c>
    </row>
    <row r="44" spans="1:16" x14ac:dyDescent="0.3">
      <c r="A44" s="197"/>
      <c r="B44" s="202"/>
      <c r="C44" s="169" t="s">
        <v>108</v>
      </c>
      <c r="D44" s="104" t="s">
        <v>8</v>
      </c>
      <c r="E44" s="174">
        <v>8</v>
      </c>
      <c r="F44" s="173" t="s">
        <v>9</v>
      </c>
      <c r="G44" s="20">
        <f t="shared" ref="G44:G47" si="10">+H43+1</f>
        <v>8</v>
      </c>
      <c r="H44" s="20">
        <f>+H43+E44</f>
        <v>15</v>
      </c>
      <c r="J44" s="174">
        <v>8</v>
      </c>
      <c r="K44" s="173" t="s">
        <v>9</v>
      </c>
      <c r="L44" s="20">
        <v>8</v>
      </c>
      <c r="M44" s="20">
        <v>15</v>
      </c>
      <c r="N44" s="35">
        <f t="shared" si="8"/>
        <v>0</v>
      </c>
      <c r="O44" s="15">
        <f t="shared" si="9"/>
        <v>0</v>
      </c>
      <c r="P44" s="219">
        <f t="shared" si="9"/>
        <v>0</v>
      </c>
    </row>
    <row r="45" spans="1:16" x14ac:dyDescent="0.3">
      <c r="A45" s="197"/>
      <c r="B45" s="202"/>
      <c r="C45" s="257" t="s">
        <v>317</v>
      </c>
      <c r="D45" s="258" t="s">
        <v>8</v>
      </c>
      <c r="E45" s="259">
        <v>8</v>
      </c>
      <c r="F45" s="260" t="s">
        <v>9</v>
      </c>
      <c r="G45" s="261">
        <f t="shared" si="10"/>
        <v>16</v>
      </c>
      <c r="H45" s="261">
        <f>+H44+E45</f>
        <v>23</v>
      </c>
      <c r="I45" s="262"/>
      <c r="J45" s="259"/>
      <c r="K45" s="260"/>
      <c r="L45" s="261"/>
      <c r="M45" s="261"/>
      <c r="N45" s="263">
        <f t="shared" ref="N45" si="11">+E45-J45</f>
        <v>8</v>
      </c>
      <c r="O45" s="264">
        <f t="shared" ref="O45" si="12">+G45-L45</f>
        <v>16</v>
      </c>
      <c r="P45" s="265">
        <f t="shared" ref="P45" si="13">+H45-M45</f>
        <v>23</v>
      </c>
    </row>
    <row r="46" spans="1:16" x14ac:dyDescent="0.3">
      <c r="A46" s="197"/>
      <c r="B46" s="202"/>
      <c r="C46" s="169" t="s">
        <v>107</v>
      </c>
      <c r="D46" s="104" t="s">
        <v>5</v>
      </c>
      <c r="E46" s="174">
        <v>1800</v>
      </c>
      <c r="F46" s="173" t="s">
        <v>138</v>
      </c>
      <c r="G46" s="20">
        <f t="shared" si="10"/>
        <v>24</v>
      </c>
      <c r="H46" s="20">
        <f>+H45+E46</f>
        <v>1823</v>
      </c>
      <c r="J46" s="174">
        <v>1800</v>
      </c>
      <c r="K46" s="173" t="s">
        <v>138</v>
      </c>
      <c r="L46" s="20">
        <v>16</v>
      </c>
      <c r="M46" s="20">
        <v>1815</v>
      </c>
      <c r="N46" s="35">
        <f t="shared" si="8"/>
        <v>0</v>
      </c>
      <c r="O46" s="15">
        <f t="shared" si="9"/>
        <v>8</v>
      </c>
      <c r="P46" s="219">
        <f t="shared" si="9"/>
        <v>8</v>
      </c>
    </row>
    <row r="47" spans="1:16" ht="15" thickBot="1" x14ac:dyDescent="0.35">
      <c r="A47" s="197"/>
      <c r="B47" s="202"/>
      <c r="C47" s="223" t="s">
        <v>206</v>
      </c>
      <c r="D47" s="207" t="s">
        <v>12</v>
      </c>
      <c r="E47" s="108">
        <v>6</v>
      </c>
      <c r="F47" s="109" t="s">
        <v>295</v>
      </c>
      <c r="G47" s="224">
        <f t="shared" si="10"/>
        <v>1824</v>
      </c>
      <c r="H47" s="224">
        <f>+H46+E47</f>
        <v>1829</v>
      </c>
      <c r="J47" s="108">
        <v>6</v>
      </c>
      <c r="K47" s="109" t="s">
        <v>295</v>
      </c>
      <c r="L47" s="224">
        <v>1816</v>
      </c>
      <c r="M47" s="224">
        <v>1821</v>
      </c>
      <c r="N47" s="37">
        <f t="shared" si="8"/>
        <v>0</v>
      </c>
      <c r="O47" s="221">
        <f t="shared" si="9"/>
        <v>8</v>
      </c>
      <c r="P47" s="222">
        <f t="shared" si="9"/>
        <v>8</v>
      </c>
    </row>
    <row r="48" spans="1:16" ht="15" thickBot="1" x14ac:dyDescent="0.35">
      <c r="A48" s="197"/>
      <c r="B48" s="54" t="s">
        <v>142</v>
      </c>
      <c r="C48" s="48" t="s">
        <v>148</v>
      </c>
      <c r="D48" s="105"/>
      <c r="E48" s="13"/>
      <c r="F48" s="14"/>
      <c r="G48" s="37"/>
      <c r="H48" s="180"/>
      <c r="J48" s="12"/>
      <c r="K48" s="173"/>
      <c r="L48" s="35"/>
      <c r="M48" s="35"/>
      <c r="N48" s="35"/>
    </row>
    <row r="49" spans="1:16" ht="15.75" customHeight="1" thickBot="1" x14ac:dyDescent="0.35">
      <c r="A49" s="197"/>
      <c r="B49" s="62" t="s">
        <v>152</v>
      </c>
      <c r="C49" s="279" t="s">
        <v>207</v>
      </c>
      <c r="D49" s="280"/>
      <c r="E49" s="280"/>
      <c r="F49" s="280"/>
      <c r="G49" s="280"/>
      <c r="H49" s="286"/>
      <c r="J49" s="172"/>
      <c r="K49" s="78"/>
      <c r="L49" s="172"/>
      <c r="M49" s="172"/>
      <c r="N49"/>
    </row>
    <row r="50" spans="1:16" ht="19.5" customHeight="1" thickBot="1" x14ac:dyDescent="0.35">
      <c r="A50" s="100"/>
      <c r="B50" s="101"/>
      <c r="C50" s="276" t="s">
        <v>205</v>
      </c>
      <c r="D50" s="277"/>
      <c r="E50" s="277"/>
      <c r="F50" s="277"/>
      <c r="G50" s="277"/>
      <c r="H50" s="278"/>
      <c r="J50"/>
      <c r="K50" s="118"/>
      <c r="L50"/>
      <c r="M50"/>
      <c r="N50"/>
    </row>
    <row r="51" spans="1:16" s="118" customFormat="1" ht="12" customHeight="1" thickBot="1" x14ac:dyDescent="0.35">
      <c r="A51" s="154"/>
      <c r="B51" s="155"/>
      <c r="C51" s="156"/>
      <c r="D51" s="157"/>
      <c r="E51" s="157"/>
      <c r="F51" s="157"/>
      <c r="G51" s="158"/>
      <c r="H51" s="159"/>
      <c r="J51"/>
      <c r="L51"/>
      <c r="M51"/>
      <c r="N51"/>
      <c r="O51"/>
      <c r="P51"/>
    </row>
    <row r="52" spans="1:16" s="78" customFormat="1" ht="12" customHeight="1" thickBot="1" x14ac:dyDescent="0.35">
      <c r="A52" s="73">
        <v>4</v>
      </c>
      <c r="B52" s="163" t="s">
        <v>119</v>
      </c>
      <c r="C52" s="196" t="s">
        <v>0</v>
      </c>
      <c r="D52" s="114" t="s">
        <v>1</v>
      </c>
      <c r="E52" s="31" t="s">
        <v>2</v>
      </c>
      <c r="F52" s="33" t="s">
        <v>3</v>
      </c>
      <c r="G52" s="187" t="s">
        <v>111</v>
      </c>
      <c r="H52" s="188" t="s">
        <v>112</v>
      </c>
      <c r="J52" s="214" t="s">
        <v>293</v>
      </c>
      <c r="K52" s="215" t="s">
        <v>294</v>
      </c>
      <c r="L52" s="214" t="s">
        <v>111</v>
      </c>
      <c r="M52" s="216" t="s">
        <v>112</v>
      </c>
      <c r="N52" s="217" t="s">
        <v>290</v>
      </c>
      <c r="O52" s="217" t="s">
        <v>291</v>
      </c>
      <c r="P52" s="218" t="s">
        <v>292</v>
      </c>
    </row>
    <row r="53" spans="1:16" ht="12" customHeight="1" x14ac:dyDescent="0.3">
      <c r="A53" s="197"/>
      <c r="B53" s="165"/>
      <c r="C53" s="160" t="s">
        <v>38</v>
      </c>
      <c r="D53" s="104" t="s">
        <v>5</v>
      </c>
      <c r="E53" s="194">
        <v>50</v>
      </c>
      <c r="F53" s="92" t="s">
        <v>16</v>
      </c>
      <c r="G53" s="176">
        <v>1</v>
      </c>
      <c r="H53" s="178">
        <f>+E53</f>
        <v>50</v>
      </c>
      <c r="J53" s="194">
        <v>50</v>
      </c>
      <c r="K53" s="92" t="s">
        <v>16</v>
      </c>
      <c r="L53" s="176">
        <v>1</v>
      </c>
      <c r="M53" s="178">
        <v>50</v>
      </c>
      <c r="N53" s="35">
        <f t="shared" ref="N53:N64" si="14">+E53-J53</f>
        <v>0</v>
      </c>
      <c r="O53" s="15">
        <f t="shared" ref="O53:P64" si="15">+G53-L53</f>
        <v>0</v>
      </c>
      <c r="P53" s="219">
        <f t="shared" si="15"/>
        <v>0</v>
      </c>
    </row>
    <row r="54" spans="1:16" ht="12" customHeight="1" x14ac:dyDescent="0.3">
      <c r="A54" s="197"/>
      <c r="B54" s="49" t="s">
        <v>142</v>
      </c>
      <c r="C54" s="225" t="s">
        <v>206</v>
      </c>
      <c r="D54" s="104" t="s">
        <v>12</v>
      </c>
      <c r="E54" s="115">
        <v>6</v>
      </c>
      <c r="F54" s="95" t="s">
        <v>295</v>
      </c>
      <c r="G54" s="20">
        <f>+H53+1</f>
        <v>51</v>
      </c>
      <c r="H54" s="20">
        <f t="shared" ref="H54:H64" si="16">+H53+E54</f>
        <v>56</v>
      </c>
      <c r="J54" s="115">
        <v>6</v>
      </c>
      <c r="K54" s="95" t="s">
        <v>295</v>
      </c>
      <c r="L54" s="20">
        <v>51</v>
      </c>
      <c r="M54" s="20">
        <v>56</v>
      </c>
      <c r="N54" s="35">
        <f t="shared" si="14"/>
        <v>0</v>
      </c>
      <c r="O54" s="15">
        <f t="shared" si="15"/>
        <v>0</v>
      </c>
      <c r="P54" s="219">
        <f t="shared" si="15"/>
        <v>0</v>
      </c>
    </row>
    <row r="55" spans="1:16" ht="12" customHeight="1" x14ac:dyDescent="0.3">
      <c r="A55" s="197"/>
      <c r="B55" s="170"/>
      <c r="C55" s="46" t="s">
        <v>69</v>
      </c>
      <c r="D55" s="104" t="s">
        <v>5</v>
      </c>
      <c r="E55" s="174">
        <v>50</v>
      </c>
      <c r="F55" s="199" t="s">
        <v>16</v>
      </c>
      <c r="G55" s="20">
        <f>+H54+1</f>
        <v>57</v>
      </c>
      <c r="H55" s="20">
        <f t="shared" si="16"/>
        <v>106</v>
      </c>
      <c r="J55" s="174">
        <v>50</v>
      </c>
      <c r="K55" s="199" t="s">
        <v>16</v>
      </c>
      <c r="L55" s="20">
        <v>57</v>
      </c>
      <c r="M55" s="20">
        <v>106</v>
      </c>
      <c r="N55" s="35">
        <f t="shared" si="14"/>
        <v>0</v>
      </c>
      <c r="O55" s="15">
        <f t="shared" si="15"/>
        <v>0</v>
      </c>
      <c r="P55" s="219">
        <f t="shared" si="15"/>
        <v>0</v>
      </c>
    </row>
    <row r="56" spans="1:16" ht="12" customHeight="1" x14ac:dyDescent="0.3">
      <c r="A56" s="197"/>
      <c r="B56" s="170"/>
      <c r="C56" s="46" t="s">
        <v>70</v>
      </c>
      <c r="D56" s="104" t="s">
        <v>5</v>
      </c>
      <c r="E56" s="174">
        <v>50</v>
      </c>
      <c r="F56" s="199" t="s">
        <v>16</v>
      </c>
      <c r="G56" s="20">
        <f t="shared" ref="G56:G64" si="17">+H55+1</f>
        <v>107</v>
      </c>
      <c r="H56" s="20">
        <f t="shared" si="16"/>
        <v>156</v>
      </c>
      <c r="J56" s="174">
        <v>50</v>
      </c>
      <c r="K56" s="199" t="s">
        <v>16</v>
      </c>
      <c r="L56" s="20">
        <v>107</v>
      </c>
      <c r="M56" s="20">
        <v>156</v>
      </c>
      <c r="N56" s="35">
        <f t="shared" si="14"/>
        <v>0</v>
      </c>
      <c r="O56" s="15">
        <f t="shared" si="15"/>
        <v>0</v>
      </c>
      <c r="P56" s="219">
        <f t="shared" si="15"/>
        <v>0</v>
      </c>
    </row>
    <row r="57" spans="1:16" ht="12" customHeight="1" x14ac:dyDescent="0.3">
      <c r="A57" s="197"/>
      <c r="B57" s="170"/>
      <c r="C57" s="46" t="s">
        <v>66</v>
      </c>
      <c r="D57" s="104" t="s">
        <v>8</v>
      </c>
      <c r="E57" s="174">
        <v>8</v>
      </c>
      <c r="F57" s="199" t="s">
        <v>9</v>
      </c>
      <c r="G57" s="20">
        <f t="shared" si="17"/>
        <v>157</v>
      </c>
      <c r="H57" s="179">
        <f t="shared" si="16"/>
        <v>164</v>
      </c>
      <c r="J57" s="174">
        <v>8</v>
      </c>
      <c r="K57" s="199" t="s">
        <v>9</v>
      </c>
      <c r="L57" s="20">
        <v>157</v>
      </c>
      <c r="M57" s="179">
        <v>164</v>
      </c>
      <c r="N57" s="35">
        <f t="shared" si="14"/>
        <v>0</v>
      </c>
      <c r="O57" s="15">
        <f t="shared" si="15"/>
        <v>0</v>
      </c>
      <c r="P57" s="219">
        <f t="shared" si="15"/>
        <v>0</v>
      </c>
    </row>
    <row r="58" spans="1:16" ht="12" customHeight="1" x14ac:dyDescent="0.3">
      <c r="A58" s="197"/>
      <c r="B58" s="170"/>
      <c r="C58" s="46" t="s">
        <v>67</v>
      </c>
      <c r="D58" s="104" t="s">
        <v>8</v>
      </c>
      <c r="E58" s="174">
        <v>8</v>
      </c>
      <c r="F58" s="199" t="s">
        <v>9</v>
      </c>
      <c r="G58" s="20">
        <f t="shared" si="17"/>
        <v>165</v>
      </c>
      <c r="H58" s="179">
        <f t="shared" si="16"/>
        <v>172</v>
      </c>
      <c r="J58" s="174">
        <v>8</v>
      </c>
      <c r="K58" s="199" t="s">
        <v>9</v>
      </c>
      <c r="L58" s="20">
        <v>165</v>
      </c>
      <c r="M58" s="179">
        <v>172</v>
      </c>
      <c r="N58" s="35">
        <f t="shared" si="14"/>
        <v>0</v>
      </c>
      <c r="O58" s="15">
        <f t="shared" si="15"/>
        <v>0</v>
      </c>
      <c r="P58" s="219">
        <f t="shared" si="15"/>
        <v>0</v>
      </c>
    </row>
    <row r="59" spans="1:16" ht="12" customHeight="1" x14ac:dyDescent="0.3">
      <c r="A59" s="197"/>
      <c r="B59" s="170"/>
      <c r="C59" s="161" t="s">
        <v>274</v>
      </c>
      <c r="D59" s="117" t="s">
        <v>5</v>
      </c>
      <c r="E59" s="174">
        <v>1024</v>
      </c>
      <c r="F59" s="199" t="s">
        <v>280</v>
      </c>
      <c r="G59" s="20">
        <f t="shared" si="17"/>
        <v>173</v>
      </c>
      <c r="H59" s="179">
        <f t="shared" si="16"/>
        <v>1196</v>
      </c>
      <c r="J59" s="174">
        <v>1024</v>
      </c>
      <c r="K59" s="199" t="s">
        <v>280</v>
      </c>
      <c r="L59" s="20">
        <v>173</v>
      </c>
      <c r="M59" s="179">
        <v>1196</v>
      </c>
      <c r="N59" s="35">
        <f t="shared" si="14"/>
        <v>0</v>
      </c>
      <c r="O59" s="15">
        <f t="shared" si="15"/>
        <v>0</v>
      </c>
      <c r="P59" s="219">
        <f t="shared" si="15"/>
        <v>0</v>
      </c>
    </row>
    <row r="60" spans="1:16" ht="12" customHeight="1" x14ac:dyDescent="0.3">
      <c r="A60" s="197"/>
      <c r="B60" s="170"/>
      <c r="C60" s="161" t="s">
        <v>275</v>
      </c>
      <c r="D60" s="117" t="s">
        <v>5</v>
      </c>
      <c r="E60" s="174">
        <v>1024</v>
      </c>
      <c r="F60" s="199" t="s">
        <v>280</v>
      </c>
      <c r="G60" s="20">
        <f t="shared" si="17"/>
        <v>1197</v>
      </c>
      <c r="H60" s="179">
        <f t="shared" si="16"/>
        <v>2220</v>
      </c>
      <c r="J60" s="174">
        <v>1024</v>
      </c>
      <c r="K60" s="199" t="s">
        <v>280</v>
      </c>
      <c r="L60" s="20">
        <v>1197</v>
      </c>
      <c r="M60" s="179">
        <v>2220</v>
      </c>
      <c r="N60" s="35">
        <f t="shared" si="14"/>
        <v>0</v>
      </c>
      <c r="O60" s="15">
        <f t="shared" si="15"/>
        <v>0</v>
      </c>
      <c r="P60" s="219">
        <f t="shared" si="15"/>
        <v>0</v>
      </c>
    </row>
    <row r="61" spans="1:16" ht="12" customHeight="1" x14ac:dyDescent="0.3">
      <c r="A61" s="197"/>
      <c r="B61" s="170"/>
      <c r="C61" s="161" t="s">
        <v>279</v>
      </c>
      <c r="D61" s="117" t="s">
        <v>8</v>
      </c>
      <c r="E61" s="174">
        <v>8</v>
      </c>
      <c r="F61" s="199" t="s">
        <v>9</v>
      </c>
      <c r="G61" s="20">
        <f t="shared" si="17"/>
        <v>2221</v>
      </c>
      <c r="H61" s="179">
        <f t="shared" si="16"/>
        <v>2228</v>
      </c>
      <c r="J61" s="174">
        <v>8</v>
      </c>
      <c r="K61" s="199" t="s">
        <v>9</v>
      </c>
      <c r="L61" s="20">
        <v>2221</v>
      </c>
      <c r="M61" s="179">
        <v>2228</v>
      </c>
      <c r="N61" s="35">
        <f t="shared" si="14"/>
        <v>0</v>
      </c>
      <c r="O61" s="15">
        <f t="shared" si="15"/>
        <v>0</v>
      </c>
      <c r="P61" s="219">
        <f t="shared" si="15"/>
        <v>0</v>
      </c>
    </row>
    <row r="62" spans="1:16" ht="12" customHeight="1" x14ac:dyDescent="0.3">
      <c r="A62" s="116"/>
      <c r="B62" s="2"/>
      <c r="C62" s="161" t="s">
        <v>208</v>
      </c>
      <c r="D62" s="117" t="s">
        <v>5</v>
      </c>
      <c r="E62" s="174">
        <v>50</v>
      </c>
      <c r="F62" s="199" t="s">
        <v>16</v>
      </c>
      <c r="G62" s="20">
        <f t="shared" si="17"/>
        <v>2229</v>
      </c>
      <c r="H62" s="179">
        <f t="shared" si="16"/>
        <v>2278</v>
      </c>
      <c r="J62" s="174">
        <v>50</v>
      </c>
      <c r="K62" s="199" t="s">
        <v>16</v>
      </c>
      <c r="L62" s="20">
        <v>2229</v>
      </c>
      <c r="M62" s="179">
        <v>2278</v>
      </c>
      <c r="N62" s="35">
        <f t="shared" si="14"/>
        <v>0</v>
      </c>
      <c r="O62" s="15">
        <f t="shared" si="15"/>
        <v>0</v>
      </c>
      <c r="P62" s="219">
        <f t="shared" si="15"/>
        <v>0</v>
      </c>
    </row>
    <row r="63" spans="1:16" ht="12" customHeight="1" x14ac:dyDescent="0.3">
      <c r="A63" s="116"/>
      <c r="B63" s="2"/>
      <c r="C63" s="161" t="s">
        <v>209</v>
      </c>
      <c r="D63" s="117" t="s">
        <v>5</v>
      </c>
      <c r="E63" s="174">
        <v>50</v>
      </c>
      <c r="F63" s="199" t="s">
        <v>16</v>
      </c>
      <c r="G63" s="20">
        <f t="shared" si="17"/>
        <v>2279</v>
      </c>
      <c r="H63" s="179">
        <f t="shared" si="16"/>
        <v>2328</v>
      </c>
      <c r="J63" s="174">
        <v>50</v>
      </c>
      <c r="K63" s="199" t="s">
        <v>16</v>
      </c>
      <c r="L63" s="20">
        <v>2279</v>
      </c>
      <c r="M63" s="179">
        <v>2328</v>
      </c>
      <c r="N63" s="35">
        <f t="shared" si="14"/>
        <v>0</v>
      </c>
      <c r="O63" s="15">
        <f t="shared" si="15"/>
        <v>0</v>
      </c>
      <c r="P63" s="219">
        <f t="shared" si="15"/>
        <v>0</v>
      </c>
    </row>
    <row r="64" spans="1:16" ht="12" customHeight="1" thickBot="1" x14ac:dyDescent="0.35">
      <c r="A64" s="38"/>
      <c r="B64" s="166" t="s">
        <v>145</v>
      </c>
      <c r="C64" s="162" t="s">
        <v>68</v>
      </c>
      <c r="D64" s="104" t="s">
        <v>5</v>
      </c>
      <c r="E64" s="175">
        <v>3</v>
      </c>
      <c r="F64" s="200" t="s">
        <v>15</v>
      </c>
      <c r="G64" s="20">
        <f t="shared" si="17"/>
        <v>2329</v>
      </c>
      <c r="H64" s="179">
        <f t="shared" si="16"/>
        <v>2331</v>
      </c>
      <c r="J64" s="175">
        <v>3</v>
      </c>
      <c r="K64" s="200" t="s">
        <v>15</v>
      </c>
      <c r="L64" s="177">
        <v>2329</v>
      </c>
      <c r="M64" s="180">
        <v>2331</v>
      </c>
      <c r="N64" s="37">
        <f t="shared" si="14"/>
        <v>0</v>
      </c>
      <c r="O64" s="221">
        <f t="shared" si="15"/>
        <v>0</v>
      </c>
      <c r="P64" s="222">
        <f t="shared" si="15"/>
        <v>0</v>
      </c>
    </row>
    <row r="65" spans="1:16" ht="12" customHeight="1" thickBot="1" x14ac:dyDescent="0.35">
      <c r="A65" s="38"/>
      <c r="B65" s="164" t="s">
        <v>152</v>
      </c>
      <c r="C65" s="279" t="s">
        <v>155</v>
      </c>
      <c r="D65" s="280"/>
      <c r="E65" s="281"/>
      <c r="F65" s="281"/>
      <c r="G65" s="280"/>
      <c r="H65" s="286"/>
      <c r="J65"/>
      <c r="K65" s="118"/>
      <c r="L65"/>
      <c r="M65"/>
      <c r="N65"/>
    </row>
    <row r="66" spans="1:16" s="118" customFormat="1" ht="12" customHeight="1" thickBot="1" x14ac:dyDescent="0.35">
      <c r="A66" s="100"/>
      <c r="B66" s="101"/>
      <c r="C66" s="276" t="s">
        <v>205</v>
      </c>
      <c r="D66" s="277"/>
      <c r="E66" s="277"/>
      <c r="F66" s="277"/>
      <c r="G66" s="277"/>
      <c r="H66" s="278"/>
    </row>
    <row r="67" spans="1:16" s="118" customFormat="1" ht="12" customHeight="1" thickBot="1" x14ac:dyDescent="0.35">
      <c r="A67" s="78"/>
      <c r="B67" s="110"/>
      <c r="C67" s="111"/>
      <c r="D67" s="112"/>
      <c r="E67" s="113"/>
      <c r="F67" s="113"/>
      <c r="G67" s="113"/>
      <c r="H67" s="113"/>
      <c r="J67"/>
      <c r="L67"/>
      <c r="M67"/>
      <c r="N67"/>
      <c r="O67"/>
      <c r="P67"/>
    </row>
    <row r="68" spans="1:16" ht="12" customHeight="1" thickBot="1" x14ac:dyDescent="0.35">
      <c r="A68" s="73">
        <v>5</v>
      </c>
      <c r="B68" s="27" t="s">
        <v>210</v>
      </c>
      <c r="C68" s="196" t="s">
        <v>0</v>
      </c>
      <c r="D68" s="114" t="s">
        <v>1</v>
      </c>
      <c r="E68" s="185" t="s">
        <v>2</v>
      </c>
      <c r="F68" s="186" t="s">
        <v>3</v>
      </c>
      <c r="G68" s="187" t="s">
        <v>111</v>
      </c>
      <c r="H68" s="188" t="s">
        <v>112</v>
      </c>
      <c r="J68" s="214" t="s">
        <v>293</v>
      </c>
      <c r="K68" s="215" t="s">
        <v>294</v>
      </c>
      <c r="L68" s="214" t="s">
        <v>111</v>
      </c>
      <c r="M68" s="216" t="s">
        <v>112</v>
      </c>
      <c r="N68" s="217" t="s">
        <v>290</v>
      </c>
      <c r="O68" s="217" t="s">
        <v>291</v>
      </c>
      <c r="P68" s="218" t="s">
        <v>292</v>
      </c>
    </row>
    <row r="69" spans="1:16" ht="12" customHeight="1" x14ac:dyDescent="0.3">
      <c r="A69" s="116"/>
      <c r="B69" s="205"/>
      <c r="C69" s="121" t="s">
        <v>206</v>
      </c>
      <c r="D69" s="117" t="s">
        <v>12</v>
      </c>
      <c r="E69" s="115">
        <v>6</v>
      </c>
      <c r="F69" s="122" t="s">
        <v>295</v>
      </c>
      <c r="G69" s="79">
        <v>1</v>
      </c>
      <c r="H69" s="176">
        <f>+E69</f>
        <v>6</v>
      </c>
      <c r="J69" s="119">
        <v>6</v>
      </c>
      <c r="K69" s="120" t="s">
        <v>295</v>
      </c>
      <c r="L69" s="79">
        <v>1</v>
      </c>
      <c r="M69" s="176">
        <v>6</v>
      </c>
      <c r="N69" s="35">
        <f t="shared" ref="N69:N75" si="18">+E69-J69</f>
        <v>0</v>
      </c>
      <c r="O69" s="15">
        <f t="shared" ref="O69:P75" si="19">+G69-L69</f>
        <v>0</v>
      </c>
      <c r="P69" s="219">
        <f t="shared" si="19"/>
        <v>0</v>
      </c>
    </row>
    <row r="70" spans="1:16" ht="12" customHeight="1" x14ac:dyDescent="0.3">
      <c r="A70" s="116"/>
      <c r="B70" s="205"/>
      <c r="C70" s="2" t="s">
        <v>276</v>
      </c>
      <c r="D70" s="121" t="s">
        <v>12</v>
      </c>
      <c r="E70" s="12">
        <v>6</v>
      </c>
      <c r="F70" s="122" t="s">
        <v>295</v>
      </c>
      <c r="G70" s="35">
        <f>+H69+1</f>
        <v>7</v>
      </c>
      <c r="H70" s="20">
        <f t="shared" ref="H70:H75" si="20">+H69+E70</f>
        <v>12</v>
      </c>
      <c r="J70" s="40">
        <v>6</v>
      </c>
      <c r="K70" s="122" t="s">
        <v>295</v>
      </c>
      <c r="L70" s="35">
        <v>7</v>
      </c>
      <c r="M70" s="20">
        <v>12</v>
      </c>
      <c r="N70" s="35">
        <f t="shared" si="18"/>
        <v>0</v>
      </c>
      <c r="O70" s="15">
        <f t="shared" si="19"/>
        <v>0</v>
      </c>
      <c r="P70" s="219">
        <f t="shared" si="19"/>
        <v>0</v>
      </c>
    </row>
    <row r="71" spans="1:16" ht="12" customHeight="1" x14ac:dyDescent="0.3">
      <c r="A71" s="116"/>
      <c r="B71" s="205"/>
      <c r="C71" s="2" t="s">
        <v>277</v>
      </c>
      <c r="D71" s="117" t="s">
        <v>5</v>
      </c>
      <c r="E71" s="174">
        <v>255</v>
      </c>
      <c r="F71" s="173" t="s">
        <v>19</v>
      </c>
      <c r="G71" s="35">
        <f t="shared" ref="G71:G75" si="21">+H70+1</f>
        <v>13</v>
      </c>
      <c r="H71" s="20">
        <f t="shared" si="20"/>
        <v>267</v>
      </c>
      <c r="J71" s="174">
        <v>255</v>
      </c>
      <c r="K71" s="173" t="s">
        <v>19</v>
      </c>
      <c r="L71" s="35">
        <v>13</v>
      </c>
      <c r="M71" s="20">
        <v>267</v>
      </c>
      <c r="N71" s="35">
        <f t="shared" si="18"/>
        <v>0</v>
      </c>
      <c r="O71" s="15">
        <f t="shared" si="19"/>
        <v>0</v>
      </c>
      <c r="P71" s="219">
        <f t="shared" si="19"/>
        <v>0</v>
      </c>
    </row>
    <row r="72" spans="1:16" ht="12" customHeight="1" x14ac:dyDescent="0.3">
      <c r="A72" s="116"/>
      <c r="B72" s="205"/>
      <c r="C72" s="2" t="s">
        <v>278</v>
      </c>
      <c r="D72" s="117" t="s">
        <v>5</v>
      </c>
      <c r="E72" s="174">
        <v>255</v>
      </c>
      <c r="F72" s="173" t="s">
        <v>19</v>
      </c>
      <c r="G72" s="35">
        <f t="shared" si="21"/>
        <v>268</v>
      </c>
      <c r="H72" s="20">
        <f t="shared" si="20"/>
        <v>522</v>
      </c>
      <c r="J72" s="174">
        <v>255</v>
      </c>
      <c r="K72" s="173" t="s">
        <v>19</v>
      </c>
      <c r="L72" s="35">
        <v>268</v>
      </c>
      <c r="M72" s="20">
        <v>522</v>
      </c>
      <c r="N72" s="35">
        <f t="shared" si="18"/>
        <v>0</v>
      </c>
      <c r="O72" s="15">
        <f t="shared" si="19"/>
        <v>0</v>
      </c>
      <c r="P72" s="219">
        <f t="shared" si="19"/>
        <v>0</v>
      </c>
    </row>
    <row r="73" spans="1:16" ht="12" customHeight="1" x14ac:dyDescent="0.3">
      <c r="A73" s="116"/>
      <c r="B73" s="170"/>
      <c r="C73" s="2" t="s">
        <v>211</v>
      </c>
      <c r="D73" s="117" t="s">
        <v>5</v>
      </c>
      <c r="E73" s="174">
        <v>50</v>
      </c>
      <c r="F73" s="173" t="s">
        <v>16</v>
      </c>
      <c r="G73" s="35">
        <f t="shared" si="21"/>
        <v>523</v>
      </c>
      <c r="H73" s="20">
        <f t="shared" si="20"/>
        <v>572</v>
      </c>
      <c r="J73" s="174">
        <v>50</v>
      </c>
      <c r="K73" s="173" t="s">
        <v>16</v>
      </c>
      <c r="L73" s="35">
        <v>523</v>
      </c>
      <c r="M73" s="20">
        <v>572</v>
      </c>
      <c r="N73" s="35">
        <f t="shared" si="18"/>
        <v>0</v>
      </c>
      <c r="O73" s="15">
        <f t="shared" si="19"/>
        <v>0</v>
      </c>
      <c r="P73" s="219">
        <f t="shared" si="19"/>
        <v>0</v>
      </c>
    </row>
    <row r="74" spans="1:16" ht="12" customHeight="1" x14ac:dyDescent="0.3">
      <c r="A74" s="116"/>
      <c r="B74" s="170"/>
      <c r="C74" s="2" t="s">
        <v>212</v>
      </c>
      <c r="D74" s="117" t="s">
        <v>5</v>
      </c>
      <c r="E74" s="174">
        <v>255</v>
      </c>
      <c r="F74" s="173" t="s">
        <v>19</v>
      </c>
      <c r="G74" s="35">
        <f t="shared" si="21"/>
        <v>573</v>
      </c>
      <c r="H74" s="20">
        <f t="shared" si="20"/>
        <v>827</v>
      </c>
      <c r="J74" s="174">
        <v>255</v>
      </c>
      <c r="K74" s="173" t="s">
        <v>19</v>
      </c>
      <c r="L74" s="35">
        <v>573</v>
      </c>
      <c r="M74" s="20">
        <v>827</v>
      </c>
      <c r="N74" s="35">
        <f t="shared" si="18"/>
        <v>0</v>
      </c>
      <c r="O74" s="15">
        <f t="shared" si="19"/>
        <v>0</v>
      </c>
      <c r="P74" s="219">
        <f t="shared" si="19"/>
        <v>0</v>
      </c>
    </row>
    <row r="75" spans="1:16" ht="12" customHeight="1" thickBot="1" x14ac:dyDescent="0.35">
      <c r="A75" s="116"/>
      <c r="B75" s="170"/>
      <c r="C75" s="2" t="s">
        <v>213</v>
      </c>
      <c r="D75" s="117" t="s">
        <v>5</v>
      </c>
      <c r="E75" s="174">
        <v>255</v>
      </c>
      <c r="F75" s="173" t="s">
        <v>19</v>
      </c>
      <c r="G75" s="35">
        <f t="shared" si="21"/>
        <v>828</v>
      </c>
      <c r="H75" s="20">
        <f t="shared" si="20"/>
        <v>1082</v>
      </c>
      <c r="J75" s="175">
        <v>255</v>
      </c>
      <c r="K75" s="14" t="s">
        <v>19</v>
      </c>
      <c r="L75" s="37">
        <v>828</v>
      </c>
      <c r="M75" s="177">
        <v>1082</v>
      </c>
      <c r="N75" s="37">
        <f t="shared" si="18"/>
        <v>0</v>
      </c>
      <c r="O75" s="221">
        <f t="shared" si="19"/>
        <v>0</v>
      </c>
      <c r="P75" s="222">
        <f t="shared" si="19"/>
        <v>0</v>
      </c>
    </row>
    <row r="76" spans="1:16" ht="12" customHeight="1" thickBot="1" x14ac:dyDescent="0.35">
      <c r="A76" s="116"/>
      <c r="B76" s="54" t="s">
        <v>142</v>
      </c>
      <c r="C76" s="54" t="s">
        <v>214</v>
      </c>
      <c r="D76" s="123"/>
      <c r="E76" s="124"/>
      <c r="F76" s="125"/>
      <c r="G76" s="126"/>
      <c r="H76" s="127"/>
      <c r="J76" s="12"/>
      <c r="K76" s="173"/>
      <c r="L76" s="35"/>
      <c r="M76" s="35"/>
      <c r="N76" s="35"/>
    </row>
    <row r="77" spans="1:16" ht="12" customHeight="1" thickBot="1" x14ac:dyDescent="0.35">
      <c r="A77" s="116"/>
      <c r="B77" s="99" t="s">
        <v>152</v>
      </c>
      <c r="C77" s="287" t="s">
        <v>214</v>
      </c>
      <c r="D77" s="288"/>
      <c r="E77" s="288"/>
      <c r="F77" s="288"/>
      <c r="G77" s="288"/>
      <c r="H77" s="289"/>
      <c r="J77" s="172"/>
      <c r="K77" s="78"/>
      <c r="L77" s="172"/>
      <c r="M77" s="172"/>
      <c r="N77"/>
    </row>
    <row r="78" spans="1:16" s="118" customFormat="1" ht="12" customHeight="1" thickBot="1" x14ac:dyDescent="0.35">
      <c r="A78" s="100"/>
      <c r="B78" s="101"/>
      <c r="C78" s="276" t="s">
        <v>205</v>
      </c>
      <c r="D78" s="277"/>
      <c r="E78" s="277"/>
      <c r="F78" s="277"/>
      <c r="G78" s="277"/>
      <c r="H78" s="278"/>
    </row>
    <row r="79" spans="1:16" ht="12" customHeight="1" thickBot="1" x14ac:dyDescent="0.35">
      <c r="B79"/>
      <c r="C79" s="6"/>
      <c r="E79" s="8"/>
      <c r="F79" s="9"/>
      <c r="G79" s="10"/>
      <c r="J79"/>
      <c r="K79" s="118"/>
      <c r="L79"/>
      <c r="M79"/>
      <c r="N79"/>
    </row>
    <row r="80" spans="1:16" s="25" customFormat="1" ht="12" customHeight="1" thickBot="1" x14ac:dyDescent="0.35">
      <c r="A80" s="76">
        <v>6</v>
      </c>
      <c r="B80" s="28" t="s">
        <v>141</v>
      </c>
      <c r="C80" s="29" t="s">
        <v>0</v>
      </c>
      <c r="D80" s="106" t="s">
        <v>1</v>
      </c>
      <c r="E80" s="190" t="s">
        <v>2</v>
      </c>
      <c r="F80" s="191" t="s">
        <v>3</v>
      </c>
      <c r="G80" s="192" t="s">
        <v>111</v>
      </c>
      <c r="H80" s="193" t="s">
        <v>112</v>
      </c>
      <c r="J80" s="214" t="s">
        <v>293</v>
      </c>
      <c r="K80" s="215" t="s">
        <v>294</v>
      </c>
      <c r="L80" s="214" t="s">
        <v>111</v>
      </c>
      <c r="M80" s="216" t="s">
        <v>112</v>
      </c>
      <c r="N80" s="217" t="s">
        <v>290</v>
      </c>
      <c r="O80" s="217" t="s">
        <v>291</v>
      </c>
      <c r="P80" s="218" t="s">
        <v>292</v>
      </c>
    </row>
    <row r="81" spans="1:16" ht="12" customHeight="1" x14ac:dyDescent="0.3">
      <c r="A81" s="197"/>
      <c r="B81" s="205"/>
      <c r="C81" s="197" t="s">
        <v>4</v>
      </c>
      <c r="D81" s="121" t="s">
        <v>5</v>
      </c>
      <c r="E81" s="12">
        <v>6</v>
      </c>
      <c r="F81" s="199" t="s">
        <v>6</v>
      </c>
      <c r="G81" s="176">
        <v>1</v>
      </c>
      <c r="H81" s="178">
        <f>+E81</f>
        <v>6</v>
      </c>
      <c r="J81" s="40">
        <v>6</v>
      </c>
      <c r="K81" s="199" t="s">
        <v>6</v>
      </c>
      <c r="L81" s="176">
        <v>1</v>
      </c>
      <c r="M81" s="178">
        <v>6</v>
      </c>
      <c r="N81" s="35">
        <f t="shared" ref="N81:N86" si="22">+E81-J81</f>
        <v>0</v>
      </c>
      <c r="O81" s="15">
        <f t="shared" ref="O81:P86" si="23">+G81-L81</f>
        <v>0</v>
      </c>
      <c r="P81" s="219">
        <f t="shared" si="23"/>
        <v>0</v>
      </c>
    </row>
    <row r="82" spans="1:16" ht="12" customHeight="1" x14ac:dyDescent="0.3">
      <c r="A82" s="197"/>
      <c r="B82" s="204" t="s">
        <v>143</v>
      </c>
      <c r="C82" s="197" t="s">
        <v>46</v>
      </c>
      <c r="D82" s="206" t="s">
        <v>12</v>
      </c>
      <c r="E82" s="12">
        <v>6</v>
      </c>
      <c r="F82" s="199" t="s">
        <v>295</v>
      </c>
      <c r="G82" s="20">
        <f>+H81+1</f>
        <v>7</v>
      </c>
      <c r="H82" s="179">
        <f>+H81+E82</f>
        <v>12</v>
      </c>
      <c r="J82" s="40">
        <v>6</v>
      </c>
      <c r="K82" s="199" t="s">
        <v>295</v>
      </c>
      <c r="L82" s="20">
        <v>7</v>
      </c>
      <c r="M82" s="179">
        <v>12</v>
      </c>
      <c r="N82" s="35">
        <f t="shared" si="22"/>
        <v>0</v>
      </c>
      <c r="O82" s="15">
        <f t="shared" si="23"/>
        <v>0</v>
      </c>
      <c r="P82" s="219">
        <f t="shared" si="23"/>
        <v>0</v>
      </c>
    </row>
    <row r="83" spans="1:16" ht="12" customHeight="1" x14ac:dyDescent="0.3">
      <c r="A83" s="197"/>
      <c r="B83" s="170"/>
      <c r="C83" s="197" t="s">
        <v>47</v>
      </c>
      <c r="D83" s="206" t="s">
        <v>12</v>
      </c>
      <c r="E83" s="12">
        <v>8</v>
      </c>
      <c r="F83" s="199" t="s">
        <v>297</v>
      </c>
      <c r="G83" s="20">
        <f t="shared" ref="G83:G86" si="24">+H82+1</f>
        <v>13</v>
      </c>
      <c r="H83" s="179">
        <f>+H82+E83</f>
        <v>20</v>
      </c>
      <c r="J83" s="40">
        <v>8</v>
      </c>
      <c r="K83" s="199" t="s">
        <v>297</v>
      </c>
      <c r="L83" s="20">
        <v>13</v>
      </c>
      <c r="M83" s="179">
        <v>20</v>
      </c>
      <c r="N83" s="35">
        <f t="shared" si="22"/>
        <v>0</v>
      </c>
      <c r="O83" s="15">
        <f t="shared" si="23"/>
        <v>0</v>
      </c>
      <c r="P83" s="219">
        <f t="shared" si="23"/>
        <v>0</v>
      </c>
    </row>
    <row r="84" spans="1:16" ht="12" customHeight="1" x14ac:dyDescent="0.3">
      <c r="A84" s="197"/>
      <c r="B84" s="170"/>
      <c r="C84" s="197" t="s">
        <v>45</v>
      </c>
      <c r="D84" s="206" t="s">
        <v>8</v>
      </c>
      <c r="E84" s="12">
        <v>8</v>
      </c>
      <c r="F84" s="199" t="s">
        <v>9</v>
      </c>
      <c r="G84" s="20">
        <f t="shared" si="24"/>
        <v>21</v>
      </c>
      <c r="H84" s="179">
        <f>+H83+E84</f>
        <v>28</v>
      </c>
      <c r="J84" s="40">
        <v>8</v>
      </c>
      <c r="K84" s="199" t="s">
        <v>9</v>
      </c>
      <c r="L84" s="20">
        <v>21</v>
      </c>
      <c r="M84" s="179">
        <v>28</v>
      </c>
      <c r="N84" s="35">
        <f t="shared" si="22"/>
        <v>0</v>
      </c>
      <c r="O84" s="15">
        <f t="shared" si="23"/>
        <v>0</v>
      </c>
      <c r="P84" s="219">
        <f t="shared" si="23"/>
        <v>0</v>
      </c>
    </row>
    <row r="85" spans="1:16" ht="12" customHeight="1" x14ac:dyDescent="0.3">
      <c r="A85" s="197"/>
      <c r="B85" s="170"/>
      <c r="C85" s="197" t="s">
        <v>135</v>
      </c>
      <c r="D85" s="206" t="s">
        <v>8</v>
      </c>
      <c r="E85" s="12">
        <v>8</v>
      </c>
      <c r="F85" s="199" t="s">
        <v>9</v>
      </c>
      <c r="G85" s="20">
        <f t="shared" si="24"/>
        <v>29</v>
      </c>
      <c r="H85" s="179">
        <f>+H84+E85</f>
        <v>36</v>
      </c>
      <c r="J85" s="40">
        <v>8</v>
      </c>
      <c r="K85" s="199" t="s">
        <v>9</v>
      </c>
      <c r="L85" s="20">
        <v>29</v>
      </c>
      <c r="M85" s="179">
        <v>36</v>
      </c>
      <c r="N85" s="35">
        <f t="shared" si="22"/>
        <v>0</v>
      </c>
      <c r="O85" s="15">
        <f t="shared" si="23"/>
        <v>0</v>
      </c>
      <c r="P85" s="219">
        <f t="shared" si="23"/>
        <v>0</v>
      </c>
    </row>
    <row r="86" spans="1:16" ht="12" customHeight="1" thickBot="1" x14ac:dyDescent="0.35">
      <c r="A86" s="197"/>
      <c r="B86" s="205"/>
      <c r="C86" s="223" t="s">
        <v>206</v>
      </c>
      <c r="D86" s="105" t="s">
        <v>12</v>
      </c>
      <c r="E86" s="108">
        <v>6</v>
      </c>
      <c r="F86" s="109" t="s">
        <v>295</v>
      </c>
      <c r="G86" s="177">
        <f t="shared" si="24"/>
        <v>37</v>
      </c>
      <c r="H86" s="180">
        <f>+H85+E86</f>
        <v>42</v>
      </c>
      <c r="J86" s="108">
        <v>6</v>
      </c>
      <c r="K86" s="109" t="s">
        <v>295</v>
      </c>
      <c r="L86" s="177">
        <v>37</v>
      </c>
      <c r="M86" s="180">
        <v>42</v>
      </c>
      <c r="N86" s="37">
        <f t="shared" si="22"/>
        <v>0</v>
      </c>
      <c r="O86" s="221">
        <f t="shared" si="23"/>
        <v>0</v>
      </c>
      <c r="P86" s="222">
        <f t="shared" si="23"/>
        <v>0</v>
      </c>
    </row>
    <row r="87" spans="1:16" ht="12" customHeight="1" thickBot="1" x14ac:dyDescent="0.35">
      <c r="A87" s="197"/>
      <c r="B87" s="54" t="s">
        <v>142</v>
      </c>
      <c r="C87" s="48" t="s">
        <v>149</v>
      </c>
      <c r="D87" s="105"/>
      <c r="E87" s="13"/>
      <c r="F87" s="14"/>
      <c r="G87" s="37"/>
      <c r="H87" s="180"/>
      <c r="J87" s="12"/>
      <c r="K87" s="173"/>
      <c r="L87" s="35"/>
      <c r="M87" s="35"/>
      <c r="N87" s="35"/>
    </row>
    <row r="88" spans="1:16" ht="12" customHeight="1" thickBot="1" x14ac:dyDescent="0.35">
      <c r="A88" s="197"/>
      <c r="B88" s="62" t="s">
        <v>152</v>
      </c>
      <c r="C88" s="279" t="s">
        <v>215</v>
      </c>
      <c r="D88" s="280"/>
      <c r="E88" s="280"/>
      <c r="F88" s="280"/>
      <c r="G88" s="280"/>
      <c r="H88" s="286"/>
      <c r="J88" s="172"/>
      <c r="K88" s="78"/>
      <c r="L88" s="172"/>
      <c r="M88" s="172"/>
      <c r="N88"/>
    </row>
    <row r="89" spans="1:16" ht="12" customHeight="1" thickBot="1" x14ac:dyDescent="0.35">
      <c r="A89" s="100"/>
      <c r="B89" s="101"/>
      <c r="C89" s="276" t="s">
        <v>205</v>
      </c>
      <c r="D89" s="277"/>
      <c r="E89" s="277"/>
      <c r="F89" s="277"/>
      <c r="G89" s="277"/>
      <c r="H89" s="278"/>
      <c r="J89"/>
      <c r="K89" s="118"/>
      <c r="L89"/>
      <c r="M89"/>
      <c r="N89"/>
    </row>
    <row r="90" spans="1:16" ht="12" customHeight="1" thickBot="1" x14ac:dyDescent="0.35">
      <c r="B90" s="36"/>
      <c r="C90" s="172"/>
      <c r="D90" s="104"/>
      <c r="E90" s="12"/>
      <c r="F90" s="173"/>
      <c r="G90" s="35"/>
      <c r="H90" s="35"/>
      <c r="J90"/>
      <c r="K90" s="118"/>
      <c r="L90"/>
      <c r="M90"/>
      <c r="N90"/>
    </row>
    <row r="91" spans="1:16" ht="12" customHeight="1" thickBot="1" x14ac:dyDescent="0.35">
      <c r="A91" s="189">
        <v>7</v>
      </c>
      <c r="B91" s="189" t="s">
        <v>140</v>
      </c>
      <c r="C91" s="196" t="s">
        <v>0</v>
      </c>
      <c r="D91" s="103" t="s">
        <v>1</v>
      </c>
      <c r="E91" s="185" t="s">
        <v>2</v>
      </c>
      <c r="F91" s="186" t="s">
        <v>3</v>
      </c>
      <c r="G91" s="187" t="s">
        <v>111</v>
      </c>
      <c r="H91" s="188" t="s">
        <v>112</v>
      </c>
      <c r="J91" s="214" t="s">
        <v>293</v>
      </c>
      <c r="K91" s="215" t="s">
        <v>294</v>
      </c>
      <c r="L91" s="214" t="s">
        <v>111</v>
      </c>
      <c r="M91" s="216" t="s">
        <v>112</v>
      </c>
      <c r="N91" s="217" t="s">
        <v>290</v>
      </c>
      <c r="O91" s="217" t="s">
        <v>291</v>
      </c>
      <c r="P91" s="218" t="s">
        <v>292</v>
      </c>
    </row>
    <row r="92" spans="1:16" ht="12" customHeight="1" x14ac:dyDescent="0.3">
      <c r="A92" s="197"/>
      <c r="B92" s="198" t="s">
        <v>142</v>
      </c>
      <c r="C92" s="169" t="s">
        <v>46</v>
      </c>
      <c r="D92" s="104" t="s">
        <v>12</v>
      </c>
      <c r="E92" s="174">
        <v>6</v>
      </c>
      <c r="F92" s="173" t="s">
        <v>295</v>
      </c>
      <c r="G92" s="176">
        <v>1</v>
      </c>
      <c r="H92" s="178">
        <f>+E92</f>
        <v>6</v>
      </c>
      <c r="J92" s="174">
        <v>6</v>
      </c>
      <c r="K92" s="173" t="s">
        <v>295</v>
      </c>
      <c r="L92" s="176">
        <v>1</v>
      </c>
      <c r="M92" s="178">
        <v>6</v>
      </c>
      <c r="N92" s="35">
        <f t="shared" ref="N92:N94" si="25">+E92-J92</f>
        <v>0</v>
      </c>
      <c r="O92" s="15">
        <f t="shared" ref="O92:P94" si="26">+G92-L92</f>
        <v>0</v>
      </c>
      <c r="P92" s="219">
        <f t="shared" si="26"/>
        <v>0</v>
      </c>
    </row>
    <row r="93" spans="1:16" ht="12" customHeight="1" x14ac:dyDescent="0.3">
      <c r="A93" s="197"/>
      <c r="B93" s="170"/>
      <c r="C93" s="169" t="s">
        <v>180</v>
      </c>
      <c r="D93" s="104" t="s">
        <v>5</v>
      </c>
      <c r="E93" s="174">
        <v>50</v>
      </c>
      <c r="F93" s="173" t="s">
        <v>16</v>
      </c>
      <c r="G93" s="20">
        <f>+H92+1</f>
        <v>7</v>
      </c>
      <c r="H93" s="179">
        <f>+H92+E93</f>
        <v>56</v>
      </c>
      <c r="J93" s="174">
        <v>50</v>
      </c>
      <c r="K93" s="173" t="s">
        <v>16</v>
      </c>
      <c r="L93" s="20">
        <v>7</v>
      </c>
      <c r="M93" s="179">
        <v>56</v>
      </c>
      <c r="N93" s="35">
        <f t="shared" si="25"/>
        <v>0</v>
      </c>
      <c r="O93" s="15">
        <f t="shared" si="26"/>
        <v>0</v>
      </c>
      <c r="P93" s="219">
        <f t="shared" si="26"/>
        <v>0</v>
      </c>
    </row>
    <row r="94" spans="1:16" ht="12" customHeight="1" thickBot="1" x14ac:dyDescent="0.35">
      <c r="A94" s="38"/>
      <c r="B94" s="201"/>
      <c r="C94" s="171" t="s">
        <v>181</v>
      </c>
      <c r="D94" s="105" t="s">
        <v>5</v>
      </c>
      <c r="E94" s="175">
        <v>50</v>
      </c>
      <c r="F94" s="14" t="s">
        <v>16</v>
      </c>
      <c r="G94" s="177">
        <f t="shared" ref="G94" si="27">+H93+1</f>
        <v>57</v>
      </c>
      <c r="H94" s="180">
        <f>+H93+E94</f>
        <v>106</v>
      </c>
      <c r="J94" s="175">
        <v>50</v>
      </c>
      <c r="K94" s="14" t="s">
        <v>16</v>
      </c>
      <c r="L94" s="177">
        <v>57</v>
      </c>
      <c r="M94" s="180">
        <v>106</v>
      </c>
      <c r="N94" s="37">
        <f t="shared" si="25"/>
        <v>0</v>
      </c>
      <c r="O94" s="221">
        <f t="shared" si="26"/>
        <v>0</v>
      </c>
      <c r="P94" s="222">
        <f t="shared" si="26"/>
        <v>0</v>
      </c>
    </row>
    <row r="95" spans="1:16" ht="12" customHeight="1" thickBot="1" x14ac:dyDescent="0.35">
      <c r="A95" s="38"/>
      <c r="B95" s="62" t="s">
        <v>152</v>
      </c>
      <c r="C95" s="279" t="s">
        <v>185</v>
      </c>
      <c r="D95" s="280"/>
      <c r="E95" s="280"/>
      <c r="F95" s="280"/>
      <c r="G95" s="280"/>
      <c r="H95" s="286"/>
      <c r="J95"/>
      <c r="K95" s="118"/>
      <c r="L95"/>
      <c r="M95"/>
      <c r="N95"/>
    </row>
    <row r="96" spans="1:16" ht="12" customHeight="1" thickBot="1" x14ac:dyDescent="0.35">
      <c r="A96" s="100"/>
      <c r="B96" s="101"/>
      <c r="C96" s="276" t="s">
        <v>205</v>
      </c>
      <c r="D96" s="277"/>
      <c r="E96" s="277"/>
      <c r="F96" s="277"/>
      <c r="G96" s="277"/>
      <c r="H96" s="278"/>
      <c r="J96"/>
      <c r="K96" s="118"/>
      <c r="L96"/>
      <c r="M96"/>
      <c r="N96"/>
    </row>
    <row r="97" spans="1:16" x14ac:dyDescent="0.3">
      <c r="A97" s="172"/>
      <c r="B97" s="110"/>
      <c r="C97" s="111"/>
      <c r="D97" s="112"/>
      <c r="E97" s="113"/>
      <c r="F97" s="113"/>
      <c r="G97" s="113"/>
      <c r="H97" s="113"/>
      <c r="J97" s="113"/>
      <c r="K97" s="113"/>
      <c r="L97" s="113"/>
      <c r="M97" s="113"/>
      <c r="N97" s="113"/>
    </row>
    <row r="98" spans="1:16" ht="15" thickBot="1" x14ac:dyDescent="0.35">
      <c r="A98" s="87" t="s">
        <v>216</v>
      </c>
      <c r="B98" s="88" t="s">
        <v>217</v>
      </c>
      <c r="J98"/>
      <c r="K98" s="118"/>
      <c r="L98"/>
      <c r="M98"/>
      <c r="N98"/>
    </row>
    <row r="99" spans="1:16" s="25" customFormat="1" ht="15" thickBot="1" x14ac:dyDescent="0.35">
      <c r="A99" s="75">
        <v>8</v>
      </c>
      <c r="B99" s="28" t="s">
        <v>136</v>
      </c>
      <c r="C99" s="50" t="s">
        <v>0</v>
      </c>
      <c r="D99" s="106" t="s">
        <v>1</v>
      </c>
      <c r="E99" s="190" t="s">
        <v>2</v>
      </c>
      <c r="F99" s="191" t="s">
        <v>3</v>
      </c>
      <c r="G99" s="187" t="s">
        <v>111</v>
      </c>
      <c r="H99" s="188" t="s">
        <v>112</v>
      </c>
      <c r="J99" s="214" t="s">
        <v>293</v>
      </c>
      <c r="K99" s="215" t="s">
        <v>294</v>
      </c>
      <c r="L99" s="214" t="s">
        <v>111</v>
      </c>
      <c r="M99" s="216" t="s">
        <v>112</v>
      </c>
      <c r="N99" s="217" t="s">
        <v>290</v>
      </c>
      <c r="O99" s="217" t="s">
        <v>291</v>
      </c>
      <c r="P99" s="218" t="s">
        <v>292</v>
      </c>
    </row>
    <row r="100" spans="1:16" x14ac:dyDescent="0.3">
      <c r="A100" s="197"/>
      <c r="B100" s="205"/>
      <c r="C100" s="1" t="s">
        <v>4</v>
      </c>
      <c r="D100" s="104" t="s">
        <v>5</v>
      </c>
      <c r="E100" s="174">
        <v>6</v>
      </c>
      <c r="F100" s="173" t="s">
        <v>6</v>
      </c>
      <c r="G100" s="20">
        <v>1</v>
      </c>
      <c r="H100" s="20">
        <f>+E100</f>
        <v>6</v>
      </c>
      <c r="J100" s="174">
        <v>6</v>
      </c>
      <c r="K100" s="173" t="s">
        <v>6</v>
      </c>
      <c r="L100" s="20">
        <v>1</v>
      </c>
      <c r="M100" s="20">
        <v>6</v>
      </c>
      <c r="N100" s="35">
        <f t="shared" ref="N100:N107" si="28">+E100-J100</f>
        <v>0</v>
      </c>
      <c r="O100" s="15">
        <f t="shared" ref="O100:P107" si="29">+G100-L100</f>
        <v>0</v>
      </c>
      <c r="P100" s="219">
        <f t="shared" si="29"/>
        <v>0</v>
      </c>
    </row>
    <row r="101" spans="1:16" x14ac:dyDescent="0.3">
      <c r="A101" s="197"/>
      <c r="B101" s="205"/>
      <c r="C101" s="169" t="s">
        <v>33</v>
      </c>
      <c r="D101" s="104" t="s">
        <v>8</v>
      </c>
      <c r="E101" s="174">
        <v>8</v>
      </c>
      <c r="F101" s="173" t="s">
        <v>9</v>
      </c>
      <c r="G101" s="20">
        <f>+H100+1</f>
        <v>7</v>
      </c>
      <c r="H101" s="20">
        <f t="shared" ref="H101:H107" si="30">+H100+E101</f>
        <v>14</v>
      </c>
      <c r="J101" s="174">
        <v>8</v>
      </c>
      <c r="K101" s="173" t="s">
        <v>9</v>
      </c>
      <c r="L101" s="20">
        <v>7</v>
      </c>
      <c r="M101" s="20">
        <v>14</v>
      </c>
      <c r="N101" s="35">
        <f t="shared" si="28"/>
        <v>0</v>
      </c>
      <c r="O101" s="15">
        <f t="shared" si="29"/>
        <v>0</v>
      </c>
      <c r="P101" s="219">
        <f t="shared" si="29"/>
        <v>0</v>
      </c>
    </row>
    <row r="102" spans="1:16" x14ac:dyDescent="0.3">
      <c r="A102" s="197"/>
      <c r="B102" s="170"/>
      <c r="C102" s="169" t="s">
        <v>34</v>
      </c>
      <c r="D102" s="104" t="s">
        <v>8</v>
      </c>
      <c r="E102" s="174">
        <v>8</v>
      </c>
      <c r="F102" s="173" t="s">
        <v>9</v>
      </c>
      <c r="G102" s="20">
        <f t="shared" ref="G102:G107" si="31">+H101+1</f>
        <v>15</v>
      </c>
      <c r="H102" s="20">
        <f t="shared" si="30"/>
        <v>22</v>
      </c>
      <c r="J102" s="174">
        <v>8</v>
      </c>
      <c r="K102" s="173" t="s">
        <v>9</v>
      </c>
      <c r="L102" s="20">
        <v>15</v>
      </c>
      <c r="M102" s="20">
        <v>22</v>
      </c>
      <c r="N102" s="35">
        <f t="shared" si="28"/>
        <v>0</v>
      </c>
      <c r="O102" s="15">
        <f t="shared" si="29"/>
        <v>0</v>
      </c>
      <c r="P102" s="219">
        <f t="shared" si="29"/>
        <v>0</v>
      </c>
    </row>
    <row r="103" spans="1:16" x14ac:dyDescent="0.3">
      <c r="A103" s="197"/>
      <c r="B103" s="205"/>
      <c r="C103" s="169" t="s">
        <v>35</v>
      </c>
      <c r="D103" s="104" t="s">
        <v>5</v>
      </c>
      <c r="E103" s="174">
        <v>1</v>
      </c>
      <c r="F103" s="173" t="s">
        <v>23</v>
      </c>
      <c r="G103" s="20">
        <f t="shared" si="31"/>
        <v>23</v>
      </c>
      <c r="H103" s="20">
        <f t="shared" si="30"/>
        <v>23</v>
      </c>
      <c r="J103" s="174">
        <v>1</v>
      </c>
      <c r="K103" s="173" t="s">
        <v>23</v>
      </c>
      <c r="L103" s="20">
        <v>23</v>
      </c>
      <c r="M103" s="20">
        <v>23</v>
      </c>
      <c r="N103" s="35">
        <f t="shared" si="28"/>
        <v>0</v>
      </c>
      <c r="O103" s="15">
        <f t="shared" si="29"/>
        <v>0</v>
      </c>
      <c r="P103" s="219">
        <f t="shared" si="29"/>
        <v>0</v>
      </c>
    </row>
    <row r="104" spans="1:16" x14ac:dyDescent="0.3">
      <c r="A104" s="197"/>
      <c r="B104" s="205"/>
      <c r="C104" s="206" t="s">
        <v>218</v>
      </c>
      <c r="D104" s="104" t="s">
        <v>5</v>
      </c>
      <c r="E104" s="115">
        <v>4</v>
      </c>
      <c r="F104" s="120" t="s">
        <v>44</v>
      </c>
      <c r="G104" s="20">
        <f t="shared" si="31"/>
        <v>24</v>
      </c>
      <c r="H104" s="20">
        <f t="shared" si="30"/>
        <v>27</v>
      </c>
      <c r="J104" s="115">
        <v>4</v>
      </c>
      <c r="K104" s="120" t="s">
        <v>44</v>
      </c>
      <c r="L104" s="20">
        <v>24</v>
      </c>
      <c r="M104" s="20">
        <v>27</v>
      </c>
      <c r="N104" s="35">
        <f t="shared" si="28"/>
        <v>0</v>
      </c>
      <c r="O104" s="15">
        <f t="shared" si="29"/>
        <v>0</v>
      </c>
      <c r="P104" s="219">
        <f t="shared" si="29"/>
        <v>0</v>
      </c>
    </row>
    <row r="105" spans="1:16" x14ac:dyDescent="0.3">
      <c r="A105" s="197"/>
      <c r="B105" s="205"/>
      <c r="C105" s="206" t="s">
        <v>36</v>
      </c>
      <c r="D105" s="104" t="s">
        <v>12</v>
      </c>
      <c r="E105" s="115">
        <v>16</v>
      </c>
      <c r="F105" s="120" t="s">
        <v>14</v>
      </c>
      <c r="G105" s="20">
        <f t="shared" si="31"/>
        <v>28</v>
      </c>
      <c r="H105" s="20">
        <f t="shared" si="30"/>
        <v>43</v>
      </c>
      <c r="J105" s="115">
        <v>16</v>
      </c>
      <c r="K105" s="120" t="s">
        <v>14</v>
      </c>
      <c r="L105" s="20">
        <v>28</v>
      </c>
      <c r="M105" s="20">
        <v>43</v>
      </c>
      <c r="N105" s="35">
        <f t="shared" si="28"/>
        <v>0</v>
      </c>
      <c r="O105" s="15">
        <f t="shared" si="29"/>
        <v>0</v>
      </c>
      <c r="P105" s="219">
        <f t="shared" si="29"/>
        <v>0</v>
      </c>
    </row>
    <row r="106" spans="1:16" x14ac:dyDescent="0.3">
      <c r="A106" s="197"/>
      <c r="B106" s="170"/>
      <c r="C106" s="206" t="s">
        <v>37</v>
      </c>
      <c r="D106" s="104" t="s">
        <v>12</v>
      </c>
      <c r="E106" s="115">
        <v>3</v>
      </c>
      <c r="F106" s="120" t="s">
        <v>298</v>
      </c>
      <c r="G106" s="20">
        <f t="shared" si="31"/>
        <v>44</v>
      </c>
      <c r="H106" s="20">
        <f t="shared" si="30"/>
        <v>46</v>
      </c>
      <c r="J106" s="115">
        <v>3</v>
      </c>
      <c r="K106" s="120" t="s">
        <v>298</v>
      </c>
      <c r="L106" s="20">
        <v>44</v>
      </c>
      <c r="M106" s="20">
        <v>46</v>
      </c>
      <c r="N106" s="35">
        <f t="shared" si="28"/>
        <v>0</v>
      </c>
      <c r="O106" s="15">
        <f t="shared" si="29"/>
        <v>0</v>
      </c>
      <c r="P106" s="219">
        <f t="shared" si="29"/>
        <v>0</v>
      </c>
    </row>
    <row r="107" spans="1:16" ht="15" thickBot="1" x14ac:dyDescent="0.35">
      <c r="A107" s="197"/>
      <c r="B107" s="170"/>
      <c r="C107" s="223" t="s">
        <v>206</v>
      </c>
      <c r="D107" s="105" t="s">
        <v>12</v>
      </c>
      <c r="E107" s="108">
        <v>6</v>
      </c>
      <c r="F107" s="109" t="s">
        <v>295</v>
      </c>
      <c r="G107" s="177">
        <f t="shared" si="31"/>
        <v>47</v>
      </c>
      <c r="H107" s="177">
        <f t="shared" si="30"/>
        <v>52</v>
      </c>
      <c r="J107" s="108">
        <v>6</v>
      </c>
      <c r="K107" s="109" t="s">
        <v>295</v>
      </c>
      <c r="L107" s="177">
        <v>47</v>
      </c>
      <c r="M107" s="177">
        <v>52</v>
      </c>
      <c r="N107" s="37">
        <f t="shared" si="28"/>
        <v>0</v>
      </c>
      <c r="O107" s="221">
        <f t="shared" si="29"/>
        <v>0</v>
      </c>
      <c r="P107" s="222">
        <f t="shared" si="29"/>
        <v>0</v>
      </c>
    </row>
    <row r="108" spans="1:16" ht="15" thickBot="1" x14ac:dyDescent="0.35">
      <c r="A108" s="197"/>
      <c r="B108" s="54" t="s">
        <v>142</v>
      </c>
      <c r="C108" s="48" t="s">
        <v>151</v>
      </c>
      <c r="D108" s="105"/>
      <c r="E108" s="13"/>
      <c r="F108" s="14"/>
      <c r="G108" s="37"/>
      <c r="H108" s="180"/>
      <c r="J108" s="12"/>
      <c r="K108" s="173"/>
      <c r="L108" s="35"/>
      <c r="M108" s="35"/>
      <c r="N108" s="35"/>
    </row>
    <row r="109" spans="1:16" ht="15.75" customHeight="1" thickBot="1" x14ac:dyDescent="0.35">
      <c r="A109" s="197"/>
      <c r="B109" s="62" t="s">
        <v>152</v>
      </c>
      <c r="C109" s="279" t="s">
        <v>219</v>
      </c>
      <c r="D109" s="280"/>
      <c r="E109" s="280"/>
      <c r="F109" s="280"/>
      <c r="G109" s="280"/>
      <c r="H109" s="286"/>
      <c r="J109" s="172"/>
      <c r="K109" s="78"/>
      <c r="L109" s="172"/>
      <c r="M109" s="172"/>
      <c r="N109"/>
    </row>
    <row r="110" spans="1:16" ht="19.5" customHeight="1" thickBot="1" x14ac:dyDescent="0.35">
      <c r="A110" s="100"/>
      <c r="B110" s="101"/>
      <c r="C110" s="276" t="s">
        <v>205</v>
      </c>
      <c r="D110" s="277"/>
      <c r="E110" s="277"/>
      <c r="F110" s="277"/>
      <c r="G110" s="277"/>
      <c r="H110" s="278"/>
      <c r="J110"/>
      <c r="K110" s="118"/>
      <c r="L110"/>
      <c r="M110"/>
      <c r="N110"/>
    </row>
    <row r="111" spans="1:16" ht="10.199999999999999" customHeight="1" thickBot="1" x14ac:dyDescent="0.35">
      <c r="A111" s="87"/>
      <c r="B111" s="88"/>
      <c r="J111"/>
      <c r="K111" s="118"/>
      <c r="L111"/>
      <c r="M111"/>
      <c r="N111"/>
    </row>
    <row r="112" spans="1:16" s="78" customFormat="1" ht="15" thickBot="1" x14ac:dyDescent="0.35">
      <c r="A112" s="75">
        <v>9</v>
      </c>
      <c r="B112" s="28" t="s">
        <v>220</v>
      </c>
      <c r="C112" s="50" t="s">
        <v>0</v>
      </c>
      <c r="D112" s="106" t="s">
        <v>1</v>
      </c>
      <c r="E112" s="190" t="s">
        <v>2</v>
      </c>
      <c r="F112" s="191" t="s">
        <v>3</v>
      </c>
      <c r="G112" s="187" t="s">
        <v>111</v>
      </c>
      <c r="H112" s="193" t="s">
        <v>112</v>
      </c>
      <c r="J112" s="214" t="s">
        <v>293</v>
      </c>
      <c r="K112" s="215" t="s">
        <v>294</v>
      </c>
      <c r="L112" s="214" t="s">
        <v>111</v>
      </c>
      <c r="M112" s="216" t="s">
        <v>112</v>
      </c>
      <c r="N112" s="217" t="s">
        <v>290</v>
      </c>
      <c r="O112" s="217" t="s">
        <v>291</v>
      </c>
      <c r="P112" s="218" t="s">
        <v>292</v>
      </c>
    </row>
    <row r="113" spans="1:16" s="78" customFormat="1" x14ac:dyDescent="0.3">
      <c r="A113" s="197"/>
      <c r="B113" s="205"/>
      <c r="C113" s="1" t="s">
        <v>4</v>
      </c>
      <c r="D113" s="104" t="s">
        <v>5</v>
      </c>
      <c r="E113" s="174">
        <v>6</v>
      </c>
      <c r="F113" s="173" t="s">
        <v>6</v>
      </c>
      <c r="G113" s="52">
        <v>1</v>
      </c>
      <c r="H113" s="128">
        <f>+E113</f>
        <v>6</v>
      </c>
      <c r="J113" s="174">
        <v>6</v>
      </c>
      <c r="K113" s="173" t="s">
        <v>6</v>
      </c>
      <c r="L113" s="52">
        <v>1</v>
      </c>
      <c r="M113" s="128">
        <v>6</v>
      </c>
      <c r="N113" s="35">
        <f t="shared" ref="N113:N122" si="32">+E113-J113</f>
        <v>0</v>
      </c>
      <c r="O113" s="15">
        <f t="shared" ref="O113:P122" si="33">+G113-L113</f>
        <v>0</v>
      </c>
      <c r="P113" s="219">
        <f t="shared" si="33"/>
        <v>0</v>
      </c>
    </row>
    <row r="114" spans="1:16" s="78" customFormat="1" x14ac:dyDescent="0.3">
      <c r="A114" s="197"/>
      <c r="B114" s="205"/>
      <c r="C114" s="169" t="s">
        <v>35</v>
      </c>
      <c r="D114" s="104" t="s">
        <v>5</v>
      </c>
      <c r="E114" s="174">
        <v>1</v>
      </c>
      <c r="F114" s="173" t="s">
        <v>23</v>
      </c>
      <c r="G114" s="52">
        <f>+H113+1</f>
        <v>7</v>
      </c>
      <c r="H114" s="129">
        <f t="shared" ref="H114:H122" si="34">+H113+E114</f>
        <v>7</v>
      </c>
      <c r="J114" s="174">
        <v>1</v>
      </c>
      <c r="K114" s="173" t="s">
        <v>23</v>
      </c>
      <c r="L114" s="52">
        <v>7</v>
      </c>
      <c r="M114" s="129">
        <v>7</v>
      </c>
      <c r="N114" s="35">
        <f t="shared" si="32"/>
        <v>0</v>
      </c>
      <c r="O114" s="15">
        <f t="shared" si="33"/>
        <v>0</v>
      </c>
      <c r="P114" s="219">
        <f t="shared" si="33"/>
        <v>0</v>
      </c>
    </row>
    <row r="115" spans="1:16" s="78" customFormat="1" x14ac:dyDescent="0.3">
      <c r="A115" s="197"/>
      <c r="B115" s="205"/>
      <c r="C115" s="206" t="s">
        <v>218</v>
      </c>
      <c r="D115" s="104" t="s">
        <v>5</v>
      </c>
      <c r="E115" s="115">
        <v>4</v>
      </c>
      <c r="F115" s="120" t="s">
        <v>44</v>
      </c>
      <c r="G115" s="52">
        <f>+H114+1</f>
        <v>8</v>
      </c>
      <c r="H115" s="129">
        <f t="shared" si="34"/>
        <v>11</v>
      </c>
      <c r="J115" s="115">
        <v>4</v>
      </c>
      <c r="K115" s="120" t="s">
        <v>44</v>
      </c>
      <c r="L115" s="52">
        <v>8</v>
      </c>
      <c r="M115" s="129">
        <v>11</v>
      </c>
      <c r="N115" s="35">
        <f t="shared" si="32"/>
        <v>0</v>
      </c>
      <c r="O115" s="15">
        <f t="shared" si="33"/>
        <v>0</v>
      </c>
      <c r="P115" s="219">
        <f t="shared" si="33"/>
        <v>0</v>
      </c>
    </row>
    <row r="116" spans="1:16" s="78" customFormat="1" x14ac:dyDescent="0.3">
      <c r="A116" s="197"/>
      <c r="B116" s="205"/>
      <c r="C116" s="206" t="s">
        <v>36</v>
      </c>
      <c r="D116" s="104" t="s">
        <v>12</v>
      </c>
      <c r="E116" s="115">
        <v>16</v>
      </c>
      <c r="F116" s="120" t="s">
        <v>14</v>
      </c>
      <c r="G116" s="52">
        <f>+H115+1</f>
        <v>12</v>
      </c>
      <c r="H116" s="129">
        <f t="shared" si="34"/>
        <v>27</v>
      </c>
      <c r="J116" s="115">
        <v>16</v>
      </c>
      <c r="K116" s="120" t="s">
        <v>14</v>
      </c>
      <c r="L116" s="52">
        <v>12</v>
      </c>
      <c r="M116" s="129">
        <v>27</v>
      </c>
      <c r="N116" s="35">
        <f t="shared" si="32"/>
        <v>0</v>
      </c>
      <c r="O116" s="15">
        <f t="shared" si="33"/>
        <v>0</v>
      </c>
      <c r="P116" s="219">
        <f t="shared" si="33"/>
        <v>0</v>
      </c>
    </row>
    <row r="117" spans="1:16" s="78" customFormat="1" x14ac:dyDescent="0.3">
      <c r="A117" s="197"/>
      <c r="B117" s="205"/>
      <c r="C117" s="206" t="s">
        <v>37</v>
      </c>
      <c r="D117" s="104" t="s">
        <v>12</v>
      </c>
      <c r="E117" s="115">
        <v>3</v>
      </c>
      <c r="F117" s="120" t="s">
        <v>298</v>
      </c>
      <c r="G117" s="52">
        <f t="shared" ref="G117:G122" si="35">+H116+1</f>
        <v>28</v>
      </c>
      <c r="H117" s="129">
        <f t="shared" si="34"/>
        <v>30</v>
      </c>
      <c r="J117" s="115">
        <v>3</v>
      </c>
      <c r="K117" s="120" t="s">
        <v>298</v>
      </c>
      <c r="L117" s="52">
        <v>28</v>
      </c>
      <c r="M117" s="129">
        <v>30</v>
      </c>
      <c r="N117" s="35">
        <f t="shared" si="32"/>
        <v>0</v>
      </c>
      <c r="O117" s="15">
        <f t="shared" si="33"/>
        <v>0</v>
      </c>
      <c r="P117" s="219">
        <f t="shared" si="33"/>
        <v>0</v>
      </c>
    </row>
    <row r="118" spans="1:16" s="78" customFormat="1" x14ac:dyDescent="0.3">
      <c r="A118" s="197"/>
      <c r="B118" s="170"/>
      <c r="C118" s="206" t="s">
        <v>33</v>
      </c>
      <c r="D118" s="104" t="s">
        <v>8</v>
      </c>
      <c r="E118" s="115">
        <v>8</v>
      </c>
      <c r="F118" s="120" t="s">
        <v>9</v>
      </c>
      <c r="G118" s="52">
        <f t="shared" si="35"/>
        <v>31</v>
      </c>
      <c r="H118" s="129">
        <f t="shared" si="34"/>
        <v>38</v>
      </c>
      <c r="J118" s="115">
        <v>8</v>
      </c>
      <c r="K118" s="120" t="s">
        <v>9</v>
      </c>
      <c r="L118" s="52">
        <v>31</v>
      </c>
      <c r="M118" s="129">
        <v>38</v>
      </c>
      <c r="N118" s="35">
        <f t="shared" si="32"/>
        <v>0</v>
      </c>
      <c r="O118" s="15">
        <f t="shared" si="33"/>
        <v>0</v>
      </c>
      <c r="P118" s="219">
        <f t="shared" si="33"/>
        <v>0</v>
      </c>
    </row>
    <row r="119" spans="1:16" s="78" customFormat="1" x14ac:dyDescent="0.3">
      <c r="A119" s="197"/>
      <c r="B119" s="205"/>
      <c r="C119" s="206" t="s">
        <v>221</v>
      </c>
      <c r="D119" s="104" t="s">
        <v>8</v>
      </c>
      <c r="E119" s="115">
        <v>8</v>
      </c>
      <c r="F119" s="120" t="s">
        <v>9</v>
      </c>
      <c r="G119" s="52">
        <f t="shared" si="35"/>
        <v>39</v>
      </c>
      <c r="H119" s="129">
        <f t="shared" si="34"/>
        <v>46</v>
      </c>
      <c r="J119" s="115">
        <v>8</v>
      </c>
      <c r="K119" s="120" t="s">
        <v>9</v>
      </c>
      <c r="L119" s="52">
        <v>39</v>
      </c>
      <c r="M119" s="129">
        <v>46</v>
      </c>
      <c r="N119" s="35">
        <f t="shared" si="32"/>
        <v>0</v>
      </c>
      <c r="O119" s="15">
        <f t="shared" si="33"/>
        <v>0</v>
      </c>
      <c r="P119" s="219">
        <f t="shared" si="33"/>
        <v>0</v>
      </c>
    </row>
    <row r="120" spans="1:16" s="78" customFormat="1" x14ac:dyDescent="0.3">
      <c r="A120" s="197"/>
      <c r="B120" s="205"/>
      <c r="C120" s="121" t="s">
        <v>222</v>
      </c>
      <c r="D120" s="104" t="s">
        <v>12</v>
      </c>
      <c r="E120" s="115">
        <v>16</v>
      </c>
      <c r="F120" s="120" t="s">
        <v>14</v>
      </c>
      <c r="G120" s="52">
        <f t="shared" si="35"/>
        <v>47</v>
      </c>
      <c r="H120" s="129">
        <f t="shared" si="34"/>
        <v>62</v>
      </c>
      <c r="J120" s="115">
        <v>16</v>
      </c>
      <c r="K120" s="120" t="s">
        <v>14</v>
      </c>
      <c r="L120" s="52">
        <v>47</v>
      </c>
      <c r="M120" s="129">
        <v>62</v>
      </c>
      <c r="N120" s="35">
        <f t="shared" si="32"/>
        <v>0</v>
      </c>
      <c r="O120" s="15">
        <f t="shared" si="33"/>
        <v>0</v>
      </c>
      <c r="P120" s="219">
        <f t="shared" si="33"/>
        <v>0</v>
      </c>
    </row>
    <row r="121" spans="1:16" s="78" customFormat="1" x14ac:dyDescent="0.3">
      <c r="A121" s="197"/>
      <c r="B121" s="170"/>
      <c r="C121" s="121" t="s">
        <v>223</v>
      </c>
      <c r="D121" s="104" t="s">
        <v>5</v>
      </c>
      <c r="E121" s="115">
        <v>3</v>
      </c>
      <c r="F121" s="120" t="s">
        <v>15</v>
      </c>
      <c r="G121" s="52">
        <f t="shared" si="35"/>
        <v>63</v>
      </c>
      <c r="H121" s="129">
        <f t="shared" si="34"/>
        <v>65</v>
      </c>
      <c r="J121" s="115">
        <v>3</v>
      </c>
      <c r="K121" s="120" t="s">
        <v>15</v>
      </c>
      <c r="L121" s="52">
        <v>63</v>
      </c>
      <c r="M121" s="129">
        <v>65</v>
      </c>
      <c r="N121" s="35">
        <f t="shared" si="32"/>
        <v>0</v>
      </c>
      <c r="O121" s="15">
        <f t="shared" si="33"/>
        <v>0</v>
      </c>
      <c r="P121" s="219">
        <f t="shared" si="33"/>
        <v>0</v>
      </c>
    </row>
    <row r="122" spans="1:16" s="78" customFormat="1" ht="15" thickBot="1" x14ac:dyDescent="0.35">
      <c r="A122" s="197"/>
      <c r="B122" s="170"/>
      <c r="C122" s="223" t="s">
        <v>206</v>
      </c>
      <c r="D122" s="105" t="s">
        <v>12</v>
      </c>
      <c r="E122" s="108">
        <v>6</v>
      </c>
      <c r="F122" s="109" t="s">
        <v>295</v>
      </c>
      <c r="G122" s="53">
        <f t="shared" si="35"/>
        <v>66</v>
      </c>
      <c r="H122" s="130">
        <f t="shared" si="34"/>
        <v>71</v>
      </c>
      <c r="J122" s="108">
        <v>6</v>
      </c>
      <c r="K122" s="109" t="s">
        <v>295</v>
      </c>
      <c r="L122" s="53">
        <v>66</v>
      </c>
      <c r="M122" s="226">
        <v>71</v>
      </c>
      <c r="N122" s="37">
        <f t="shared" si="32"/>
        <v>0</v>
      </c>
      <c r="O122" s="221">
        <f t="shared" si="33"/>
        <v>0</v>
      </c>
      <c r="P122" s="222">
        <f t="shared" si="33"/>
        <v>0</v>
      </c>
    </row>
    <row r="123" spans="1:16" s="78" customFormat="1" ht="15" thickBot="1" x14ac:dyDescent="0.35">
      <c r="A123" s="197"/>
      <c r="B123" s="54" t="s">
        <v>142</v>
      </c>
      <c r="C123" s="131" t="s">
        <v>224</v>
      </c>
      <c r="D123" s="132"/>
      <c r="E123" s="131"/>
      <c r="F123" s="14"/>
      <c r="G123" s="37"/>
      <c r="H123" s="180"/>
      <c r="J123" s="227"/>
      <c r="K123" s="173"/>
      <c r="L123" s="35"/>
      <c r="M123" s="35"/>
      <c r="N123" s="35"/>
    </row>
    <row r="124" spans="1:16" s="78" customFormat="1" ht="15.75" customHeight="1" thickBot="1" x14ac:dyDescent="0.35">
      <c r="A124" s="197"/>
      <c r="B124" s="62" t="s">
        <v>152</v>
      </c>
      <c r="C124" s="279" t="s">
        <v>225</v>
      </c>
      <c r="D124" s="280"/>
      <c r="E124" s="280"/>
      <c r="F124" s="280"/>
      <c r="G124" s="280"/>
      <c r="H124" s="286"/>
    </row>
    <row r="125" spans="1:16" ht="21" customHeight="1" thickBot="1" x14ac:dyDescent="0.35">
      <c r="A125" s="100"/>
      <c r="B125" s="101"/>
      <c r="C125" s="276" t="s">
        <v>205</v>
      </c>
      <c r="D125" s="277"/>
      <c r="E125" s="277"/>
      <c r="F125" s="277"/>
      <c r="G125" s="277"/>
      <c r="H125" s="278"/>
      <c r="J125"/>
      <c r="K125" s="118"/>
      <c r="L125"/>
      <c r="M125"/>
      <c r="N125"/>
    </row>
    <row r="126" spans="1:16" s="78" customFormat="1" ht="10.199999999999999" customHeight="1" x14ac:dyDescent="0.3">
      <c r="B126" s="110"/>
      <c r="C126" s="111"/>
      <c r="D126" s="112"/>
      <c r="E126" s="113"/>
      <c r="F126" s="113"/>
      <c r="G126" s="113"/>
      <c r="H126" s="113"/>
      <c r="J126"/>
      <c r="K126" s="118"/>
      <c r="L126"/>
      <c r="M126"/>
      <c r="N126"/>
      <c r="O126"/>
      <c r="P126"/>
    </row>
    <row r="127" spans="1:16" s="78" customFormat="1" ht="10.199999999999999" customHeight="1" thickBot="1" x14ac:dyDescent="0.35">
      <c r="B127" s="110"/>
      <c r="C127" s="111"/>
      <c r="D127" s="112"/>
      <c r="E127" s="113"/>
      <c r="F127" s="113"/>
      <c r="G127" s="113"/>
      <c r="H127" s="113"/>
      <c r="J127"/>
      <c r="K127" s="118"/>
      <c r="L127"/>
      <c r="M127"/>
      <c r="N127"/>
      <c r="O127"/>
      <c r="P127"/>
    </row>
    <row r="128" spans="1:16" ht="19.5" customHeight="1" thickBot="1" x14ac:dyDescent="0.35">
      <c r="A128" s="75" t="s">
        <v>316</v>
      </c>
      <c r="B128" s="28" t="s">
        <v>314</v>
      </c>
      <c r="C128" s="50" t="s">
        <v>0</v>
      </c>
      <c r="D128" s="106" t="s">
        <v>1</v>
      </c>
      <c r="E128" s="190" t="s">
        <v>2</v>
      </c>
      <c r="F128" s="191" t="s">
        <v>3</v>
      </c>
      <c r="G128" s="187" t="s">
        <v>111</v>
      </c>
      <c r="H128" s="193" t="s">
        <v>112</v>
      </c>
      <c r="I128" s="78"/>
      <c r="J128" s="214" t="s">
        <v>293</v>
      </c>
      <c r="K128" s="215" t="s">
        <v>294</v>
      </c>
      <c r="L128" s="214" t="s">
        <v>111</v>
      </c>
      <c r="M128" s="216" t="s">
        <v>112</v>
      </c>
      <c r="N128" s="217" t="s">
        <v>290</v>
      </c>
      <c r="O128" s="217" t="s">
        <v>291</v>
      </c>
      <c r="P128" s="218" t="s">
        <v>292</v>
      </c>
    </row>
    <row r="129" spans="1:16" ht="19.5" customHeight="1" x14ac:dyDescent="0.3">
      <c r="A129" s="197"/>
      <c r="B129" s="205"/>
      <c r="C129" s="1" t="s">
        <v>4</v>
      </c>
      <c r="D129" s="104" t="s">
        <v>5</v>
      </c>
      <c r="E129" s="174">
        <v>6</v>
      </c>
      <c r="F129" s="173" t="s">
        <v>6</v>
      </c>
      <c r="G129" s="52">
        <v>1</v>
      </c>
      <c r="H129" s="252">
        <f>+E129</f>
        <v>6</v>
      </c>
      <c r="I129" s="78"/>
      <c r="J129" s="174">
        <v>6</v>
      </c>
      <c r="K129" s="173" t="s">
        <v>6</v>
      </c>
      <c r="L129" s="176">
        <v>1</v>
      </c>
      <c r="M129" s="178">
        <v>6</v>
      </c>
      <c r="N129" s="35">
        <f t="shared" ref="N129:N140" si="36">+E129-J129</f>
        <v>0</v>
      </c>
      <c r="O129" s="15">
        <f t="shared" ref="O129:O140" si="37">+G129-L129</f>
        <v>0</v>
      </c>
      <c r="P129" s="219">
        <f t="shared" ref="P129:P140" si="38">+H129-M129</f>
        <v>0</v>
      </c>
    </row>
    <row r="130" spans="1:16" ht="19.5" customHeight="1" x14ac:dyDescent="0.3">
      <c r="A130" s="197"/>
      <c r="B130" s="205"/>
      <c r="C130" s="169" t="s">
        <v>35</v>
      </c>
      <c r="D130" s="104" t="s">
        <v>5</v>
      </c>
      <c r="E130" s="174">
        <v>1</v>
      </c>
      <c r="F130" s="173" t="s">
        <v>23</v>
      </c>
      <c r="G130" s="52">
        <f>+H129+1</f>
        <v>7</v>
      </c>
      <c r="H130" s="253">
        <f t="shared" ref="H130:H140" si="39">+H129+E130</f>
        <v>7</v>
      </c>
      <c r="I130" s="78"/>
      <c r="J130" s="174">
        <v>1</v>
      </c>
      <c r="K130" s="173" t="s">
        <v>23</v>
      </c>
      <c r="L130" s="20">
        <v>7</v>
      </c>
      <c r="M130" s="179">
        <v>7</v>
      </c>
      <c r="N130" s="35">
        <f t="shared" si="36"/>
        <v>0</v>
      </c>
      <c r="O130" s="15">
        <f t="shared" si="37"/>
        <v>0</v>
      </c>
      <c r="P130" s="219">
        <f t="shared" si="38"/>
        <v>0</v>
      </c>
    </row>
    <row r="131" spans="1:16" ht="19.5" customHeight="1" x14ac:dyDescent="0.3">
      <c r="A131" s="197"/>
      <c r="B131" s="205"/>
      <c r="C131" s="206" t="s">
        <v>218</v>
      </c>
      <c r="D131" s="104" t="s">
        <v>5</v>
      </c>
      <c r="E131" s="115">
        <v>4</v>
      </c>
      <c r="F131" s="120" t="s">
        <v>44</v>
      </c>
      <c r="G131" s="52">
        <f>+H130+1</f>
        <v>8</v>
      </c>
      <c r="H131" s="253">
        <f t="shared" si="39"/>
        <v>11</v>
      </c>
      <c r="I131" s="78"/>
      <c r="J131" s="115">
        <v>4</v>
      </c>
      <c r="K131" s="120" t="s">
        <v>44</v>
      </c>
      <c r="L131" s="20">
        <v>8</v>
      </c>
      <c r="M131" s="179">
        <v>11</v>
      </c>
      <c r="N131" s="35">
        <f t="shared" si="36"/>
        <v>0</v>
      </c>
      <c r="O131" s="15">
        <f t="shared" si="37"/>
        <v>0</v>
      </c>
      <c r="P131" s="219">
        <f t="shared" si="38"/>
        <v>0</v>
      </c>
    </row>
    <row r="132" spans="1:16" ht="19.5" customHeight="1" x14ac:dyDescent="0.3">
      <c r="A132" s="197"/>
      <c r="B132" s="205"/>
      <c r="C132" s="206" t="s">
        <v>36</v>
      </c>
      <c r="D132" s="104" t="s">
        <v>12</v>
      </c>
      <c r="E132" s="115">
        <v>16</v>
      </c>
      <c r="F132" s="120" t="s">
        <v>14</v>
      </c>
      <c r="G132" s="52">
        <f>+H131+1</f>
        <v>12</v>
      </c>
      <c r="H132" s="253">
        <f t="shared" si="39"/>
        <v>27</v>
      </c>
      <c r="I132" s="78"/>
      <c r="J132" s="115">
        <v>16</v>
      </c>
      <c r="K132" s="120" t="s">
        <v>14</v>
      </c>
      <c r="L132" s="20">
        <v>12</v>
      </c>
      <c r="M132" s="179">
        <v>27</v>
      </c>
      <c r="N132" s="35">
        <f t="shared" si="36"/>
        <v>0</v>
      </c>
      <c r="O132" s="15">
        <f t="shared" si="37"/>
        <v>0</v>
      </c>
      <c r="P132" s="219">
        <f t="shared" si="38"/>
        <v>0</v>
      </c>
    </row>
    <row r="133" spans="1:16" ht="19.5" customHeight="1" x14ac:dyDescent="0.3">
      <c r="A133" s="197"/>
      <c r="B133" s="205"/>
      <c r="C133" s="206" t="s">
        <v>37</v>
      </c>
      <c r="D133" s="104" t="s">
        <v>12</v>
      </c>
      <c r="E133" s="115">
        <v>3</v>
      </c>
      <c r="F133" s="120" t="s">
        <v>298</v>
      </c>
      <c r="G133" s="52">
        <f t="shared" ref="G133:G140" si="40">+H132+1</f>
        <v>28</v>
      </c>
      <c r="H133" s="253">
        <f t="shared" si="39"/>
        <v>30</v>
      </c>
      <c r="I133" s="78"/>
      <c r="J133" s="115">
        <v>3</v>
      </c>
      <c r="K133" s="120" t="s">
        <v>298</v>
      </c>
      <c r="L133" s="20">
        <v>28</v>
      </c>
      <c r="M133" s="179">
        <v>30</v>
      </c>
      <c r="N133" s="35">
        <f t="shared" si="36"/>
        <v>0</v>
      </c>
      <c r="O133" s="15">
        <f t="shared" si="37"/>
        <v>0</v>
      </c>
      <c r="P133" s="219">
        <f t="shared" si="38"/>
        <v>0</v>
      </c>
    </row>
    <row r="134" spans="1:16" ht="19.5" customHeight="1" x14ac:dyDescent="0.3">
      <c r="A134" s="197"/>
      <c r="B134" s="170"/>
      <c r="C134" s="206" t="s">
        <v>33</v>
      </c>
      <c r="D134" s="104" t="s">
        <v>8</v>
      </c>
      <c r="E134" s="115">
        <v>8</v>
      </c>
      <c r="F134" s="120" t="s">
        <v>9</v>
      </c>
      <c r="G134" s="52">
        <f t="shared" si="40"/>
        <v>31</v>
      </c>
      <c r="H134" s="253">
        <f t="shared" si="39"/>
        <v>38</v>
      </c>
      <c r="I134" s="78"/>
      <c r="J134" s="115">
        <v>8</v>
      </c>
      <c r="K134" s="120" t="s">
        <v>9</v>
      </c>
      <c r="L134" s="20">
        <v>31</v>
      </c>
      <c r="M134" s="179">
        <v>38</v>
      </c>
      <c r="N134" s="35">
        <f t="shared" si="36"/>
        <v>0</v>
      </c>
      <c r="O134" s="15">
        <f t="shared" si="37"/>
        <v>0</v>
      </c>
      <c r="P134" s="219">
        <f t="shared" si="38"/>
        <v>0</v>
      </c>
    </row>
    <row r="135" spans="1:16" ht="19.5" customHeight="1" x14ac:dyDescent="0.3">
      <c r="A135" s="197"/>
      <c r="B135" s="170"/>
      <c r="C135" s="206" t="s">
        <v>34</v>
      </c>
      <c r="D135" s="104" t="s">
        <v>8</v>
      </c>
      <c r="E135" s="115">
        <v>8</v>
      </c>
      <c r="F135" s="120" t="s">
        <v>9</v>
      </c>
      <c r="G135" s="52">
        <f t="shared" si="40"/>
        <v>39</v>
      </c>
      <c r="H135" s="253">
        <f t="shared" si="39"/>
        <v>46</v>
      </c>
      <c r="I135" s="78"/>
      <c r="J135" s="115">
        <v>8</v>
      </c>
      <c r="K135" s="120" t="s">
        <v>9</v>
      </c>
      <c r="L135" s="20">
        <v>39</v>
      </c>
      <c r="M135" s="179">
        <v>46</v>
      </c>
      <c r="N135" s="35">
        <f t="shared" si="36"/>
        <v>0</v>
      </c>
      <c r="O135" s="15">
        <f t="shared" si="37"/>
        <v>0</v>
      </c>
      <c r="P135" s="219">
        <f t="shared" si="38"/>
        <v>0</v>
      </c>
    </row>
    <row r="136" spans="1:16" ht="19.5" customHeight="1" x14ac:dyDescent="0.3">
      <c r="A136" s="197"/>
      <c r="B136" s="205"/>
      <c r="C136" s="206" t="s">
        <v>221</v>
      </c>
      <c r="D136" s="104" t="s">
        <v>8</v>
      </c>
      <c r="E136" s="115">
        <v>8</v>
      </c>
      <c r="F136" s="120" t="s">
        <v>9</v>
      </c>
      <c r="G136" s="52">
        <f t="shared" si="40"/>
        <v>47</v>
      </c>
      <c r="H136" s="253">
        <f t="shared" si="39"/>
        <v>54</v>
      </c>
      <c r="I136" s="78"/>
      <c r="J136" s="115">
        <v>8</v>
      </c>
      <c r="K136" s="120" t="s">
        <v>9</v>
      </c>
      <c r="L136" s="20">
        <v>47</v>
      </c>
      <c r="M136" s="179">
        <v>54</v>
      </c>
      <c r="N136" s="35">
        <f t="shared" si="36"/>
        <v>0</v>
      </c>
      <c r="O136" s="15">
        <f t="shared" si="37"/>
        <v>0</v>
      </c>
      <c r="P136" s="219">
        <f t="shared" si="38"/>
        <v>0</v>
      </c>
    </row>
    <row r="137" spans="1:16" ht="19.5" customHeight="1" x14ac:dyDescent="0.3">
      <c r="A137" s="197"/>
      <c r="B137" s="205"/>
      <c r="C137" s="121" t="s">
        <v>315</v>
      </c>
      <c r="D137" s="117" t="s">
        <v>8</v>
      </c>
      <c r="E137" s="115">
        <v>8</v>
      </c>
      <c r="F137" s="120" t="s">
        <v>9</v>
      </c>
      <c r="G137" s="52">
        <f t="shared" si="40"/>
        <v>55</v>
      </c>
      <c r="H137" s="253">
        <f t="shared" si="39"/>
        <v>62</v>
      </c>
      <c r="I137" s="78"/>
      <c r="J137" s="115">
        <v>8</v>
      </c>
      <c r="K137" s="120" t="s">
        <v>9</v>
      </c>
      <c r="L137" s="20">
        <v>55</v>
      </c>
      <c r="M137" s="179">
        <v>62</v>
      </c>
      <c r="N137" s="35">
        <f t="shared" si="36"/>
        <v>0</v>
      </c>
      <c r="O137" s="15">
        <f t="shared" si="37"/>
        <v>0</v>
      </c>
      <c r="P137" s="219">
        <f t="shared" si="38"/>
        <v>0</v>
      </c>
    </row>
    <row r="138" spans="1:16" ht="19.5" customHeight="1" x14ac:dyDescent="0.3">
      <c r="A138" s="197"/>
      <c r="B138" s="205"/>
      <c r="C138" s="121" t="s">
        <v>222</v>
      </c>
      <c r="D138" s="104" t="s">
        <v>12</v>
      </c>
      <c r="E138" s="115">
        <v>16</v>
      </c>
      <c r="F138" s="120" t="s">
        <v>14</v>
      </c>
      <c r="G138" s="52">
        <f t="shared" si="40"/>
        <v>63</v>
      </c>
      <c r="H138" s="253">
        <f t="shared" si="39"/>
        <v>78</v>
      </c>
      <c r="I138" s="78"/>
      <c r="J138" s="115">
        <v>16</v>
      </c>
      <c r="K138" s="120" t="s">
        <v>14</v>
      </c>
      <c r="L138" s="20">
        <v>63</v>
      </c>
      <c r="M138" s="179">
        <v>78</v>
      </c>
      <c r="N138" s="35">
        <f t="shared" si="36"/>
        <v>0</v>
      </c>
      <c r="O138" s="15">
        <f t="shared" si="37"/>
        <v>0</v>
      </c>
      <c r="P138" s="219">
        <f t="shared" si="38"/>
        <v>0</v>
      </c>
    </row>
    <row r="139" spans="1:16" ht="19.5" customHeight="1" x14ac:dyDescent="0.3">
      <c r="A139" s="197"/>
      <c r="B139" s="170"/>
      <c r="C139" s="121" t="s">
        <v>223</v>
      </c>
      <c r="D139" s="104" t="s">
        <v>5</v>
      </c>
      <c r="E139" s="115">
        <v>3</v>
      </c>
      <c r="F139" s="120" t="s">
        <v>15</v>
      </c>
      <c r="G139" s="52">
        <f t="shared" si="40"/>
        <v>79</v>
      </c>
      <c r="H139" s="253">
        <f t="shared" si="39"/>
        <v>81</v>
      </c>
      <c r="I139" s="78"/>
      <c r="J139" s="115">
        <v>3</v>
      </c>
      <c r="K139" s="120" t="s">
        <v>15</v>
      </c>
      <c r="L139" s="20">
        <v>79</v>
      </c>
      <c r="M139" s="179">
        <v>81</v>
      </c>
      <c r="N139" s="35">
        <f t="shared" si="36"/>
        <v>0</v>
      </c>
      <c r="O139" s="15">
        <f t="shared" si="37"/>
        <v>0</v>
      </c>
      <c r="P139" s="219">
        <f t="shared" si="38"/>
        <v>0</v>
      </c>
    </row>
    <row r="140" spans="1:16" ht="19.5" customHeight="1" thickBot="1" x14ac:dyDescent="0.35">
      <c r="A140" s="38"/>
      <c r="B140" s="201"/>
      <c r="C140" s="223" t="s">
        <v>206</v>
      </c>
      <c r="D140" s="105" t="s">
        <v>12</v>
      </c>
      <c r="E140" s="108">
        <v>6</v>
      </c>
      <c r="F140" s="109" t="s">
        <v>295</v>
      </c>
      <c r="G140" s="53">
        <f t="shared" si="40"/>
        <v>82</v>
      </c>
      <c r="H140" s="254">
        <f t="shared" si="39"/>
        <v>87</v>
      </c>
      <c r="I140" s="78"/>
      <c r="J140" s="108">
        <v>6</v>
      </c>
      <c r="K140" s="109" t="s">
        <v>295</v>
      </c>
      <c r="L140" s="177">
        <v>82</v>
      </c>
      <c r="M140" s="180">
        <v>87</v>
      </c>
      <c r="N140" s="37">
        <f t="shared" si="36"/>
        <v>0</v>
      </c>
      <c r="O140" s="221">
        <f t="shared" si="37"/>
        <v>0</v>
      </c>
      <c r="P140" s="222">
        <f t="shared" si="38"/>
        <v>0</v>
      </c>
    </row>
    <row r="141" spans="1:16" ht="19.5" customHeight="1" thickBot="1" x14ac:dyDescent="0.35">
      <c r="A141" s="197"/>
      <c r="B141" s="48" t="s">
        <v>142</v>
      </c>
      <c r="C141" s="131" t="s">
        <v>224</v>
      </c>
      <c r="D141" s="132"/>
      <c r="E141" s="131"/>
      <c r="F141" s="255"/>
      <c r="G141" s="37"/>
      <c r="H141" s="180"/>
      <c r="I141" s="78"/>
      <c r="J141" s="227"/>
      <c r="K141" s="173"/>
      <c r="L141" s="35"/>
      <c r="M141" s="35"/>
      <c r="N141" s="35"/>
      <c r="O141" s="78"/>
      <c r="P141" s="78"/>
    </row>
    <row r="142" spans="1:16" ht="15" customHeight="1" thickBot="1" x14ac:dyDescent="0.35">
      <c r="A142" s="38"/>
      <c r="B142" s="62" t="s">
        <v>152</v>
      </c>
      <c r="C142" s="279" t="s">
        <v>225</v>
      </c>
      <c r="D142" s="280"/>
      <c r="E142" s="280"/>
      <c r="F142" s="280"/>
      <c r="G142" s="280"/>
      <c r="H142" s="286"/>
      <c r="I142" s="78"/>
      <c r="J142" s="78"/>
      <c r="K142" s="78"/>
      <c r="L142" s="78"/>
      <c r="M142" s="78"/>
      <c r="N142" s="78"/>
      <c r="O142" s="78"/>
      <c r="P142" s="78"/>
    </row>
    <row r="143" spans="1:16" ht="19.5" customHeight="1" thickBot="1" x14ac:dyDescent="0.35">
      <c r="A143" s="100"/>
      <c r="B143" s="101"/>
      <c r="C143" s="276" t="s">
        <v>205</v>
      </c>
      <c r="D143" s="277"/>
      <c r="E143" s="277"/>
      <c r="F143" s="277"/>
      <c r="G143" s="277"/>
      <c r="H143" s="278"/>
      <c r="J143"/>
      <c r="K143" s="118"/>
      <c r="L143"/>
      <c r="M143"/>
      <c r="N143"/>
    </row>
    <row r="144" spans="1:16" s="78" customFormat="1" ht="10.199999999999999" customHeight="1" thickBot="1" x14ac:dyDescent="0.35">
      <c r="B144" s="110"/>
      <c r="C144" s="111"/>
      <c r="D144" s="112"/>
      <c r="E144" s="113"/>
      <c r="F144" s="113"/>
      <c r="G144" s="113"/>
      <c r="H144" s="113"/>
      <c r="J144"/>
      <c r="K144" s="118"/>
      <c r="L144"/>
      <c r="M144"/>
      <c r="N144"/>
      <c r="O144"/>
      <c r="P144"/>
    </row>
    <row r="145" spans="1:16" ht="15" thickBot="1" x14ac:dyDescent="0.35">
      <c r="A145" s="184" t="s">
        <v>121</v>
      </c>
      <c r="B145" s="21" t="s">
        <v>96</v>
      </c>
      <c r="C145" s="22" t="s">
        <v>98</v>
      </c>
      <c r="D145" s="89" t="s">
        <v>94</v>
      </c>
      <c r="E145" s="23" t="s">
        <v>97</v>
      </c>
      <c r="F145" s="24" t="s">
        <v>93</v>
      </c>
      <c r="G145" s="298" t="s">
        <v>133</v>
      </c>
      <c r="H145" s="307"/>
      <c r="J145"/>
      <c r="K145" s="118"/>
      <c r="L145"/>
      <c r="M145"/>
      <c r="N145"/>
    </row>
    <row r="146" spans="1:16" s="25" customFormat="1" ht="15" thickBot="1" x14ac:dyDescent="0.35">
      <c r="A146" s="75">
        <v>10</v>
      </c>
      <c r="B146" s="28" t="s">
        <v>116</v>
      </c>
      <c r="C146" s="196" t="s">
        <v>0</v>
      </c>
      <c r="D146" s="103" t="s">
        <v>1</v>
      </c>
      <c r="E146" s="185" t="s">
        <v>2</v>
      </c>
      <c r="F146" s="186" t="s">
        <v>3</v>
      </c>
      <c r="G146" s="187" t="s">
        <v>111</v>
      </c>
      <c r="H146" s="188" t="s">
        <v>112</v>
      </c>
      <c r="J146" s="214" t="s">
        <v>293</v>
      </c>
      <c r="K146" s="215" t="s">
        <v>294</v>
      </c>
      <c r="L146" s="214" t="s">
        <v>111</v>
      </c>
      <c r="M146" s="216" t="s">
        <v>112</v>
      </c>
      <c r="N146" s="213" t="s">
        <v>290</v>
      </c>
      <c r="O146" s="213" t="s">
        <v>291</v>
      </c>
      <c r="P146" s="213" t="s">
        <v>292</v>
      </c>
    </row>
    <row r="147" spans="1:16" ht="15" thickBot="1" x14ac:dyDescent="0.35">
      <c r="A147" s="75">
        <v>11</v>
      </c>
      <c r="B147" s="28" t="s">
        <v>131</v>
      </c>
      <c r="C147" s="171"/>
      <c r="D147" s="105"/>
      <c r="E147" s="13"/>
      <c r="F147" s="14"/>
      <c r="G147" s="37"/>
      <c r="H147" s="180"/>
      <c r="J147" s="12"/>
      <c r="K147" s="173"/>
      <c r="L147" s="35"/>
      <c r="M147" s="179"/>
      <c r="N147" s="35"/>
    </row>
    <row r="148" spans="1:16" x14ac:dyDescent="0.3">
      <c r="A148" s="203"/>
      <c r="B148" s="47"/>
      <c r="C148" s="1" t="s">
        <v>4</v>
      </c>
      <c r="D148" s="135" t="s">
        <v>5</v>
      </c>
      <c r="E148" s="174">
        <v>6</v>
      </c>
      <c r="F148" s="199" t="s">
        <v>6</v>
      </c>
      <c r="G148" s="20">
        <v>1</v>
      </c>
      <c r="H148" s="20">
        <f>+E148</f>
        <v>6</v>
      </c>
      <c r="J148" s="194">
        <v>6</v>
      </c>
      <c r="K148" s="92" t="s">
        <v>6</v>
      </c>
      <c r="L148" s="176">
        <v>1</v>
      </c>
      <c r="M148" s="176">
        <v>6</v>
      </c>
      <c r="N148" s="79">
        <f t="shared" ref="N148:N153" si="41">+E148-J148</f>
        <v>0</v>
      </c>
      <c r="O148" s="228">
        <f t="shared" ref="O148:P153" si="42">+G148-L148</f>
        <v>0</v>
      </c>
      <c r="P148" s="153">
        <f t="shared" si="42"/>
        <v>0</v>
      </c>
    </row>
    <row r="149" spans="1:16" x14ac:dyDescent="0.3">
      <c r="A149" s="197"/>
      <c r="B149" s="205"/>
      <c r="C149" s="169" t="s">
        <v>7</v>
      </c>
      <c r="D149" s="135" t="s">
        <v>8</v>
      </c>
      <c r="E149" s="174">
        <v>8</v>
      </c>
      <c r="F149" s="199" t="s">
        <v>9</v>
      </c>
      <c r="G149" s="20">
        <f>+H148+1</f>
        <v>7</v>
      </c>
      <c r="H149" s="20">
        <f>+H148+E149</f>
        <v>14</v>
      </c>
      <c r="J149" s="174">
        <v>8</v>
      </c>
      <c r="K149" s="199" t="s">
        <v>9</v>
      </c>
      <c r="L149" s="20">
        <v>7</v>
      </c>
      <c r="M149" s="20">
        <v>14</v>
      </c>
      <c r="N149" s="35">
        <f t="shared" si="41"/>
        <v>0</v>
      </c>
      <c r="O149" s="15">
        <f t="shared" si="42"/>
        <v>0</v>
      </c>
      <c r="P149" s="219">
        <f t="shared" si="42"/>
        <v>0</v>
      </c>
    </row>
    <row r="150" spans="1:16" x14ac:dyDescent="0.3">
      <c r="A150" s="197"/>
      <c r="B150" s="170"/>
      <c r="C150" s="169" t="s">
        <v>10</v>
      </c>
      <c r="D150" s="135" t="s">
        <v>8</v>
      </c>
      <c r="E150" s="174">
        <v>8</v>
      </c>
      <c r="F150" s="199" t="s">
        <v>9</v>
      </c>
      <c r="G150" s="20">
        <f t="shared" ref="G150:G153" si="43">+H149+1</f>
        <v>15</v>
      </c>
      <c r="H150" s="20">
        <f>+H149+E150</f>
        <v>22</v>
      </c>
      <c r="J150" s="174">
        <v>8</v>
      </c>
      <c r="K150" s="199" t="s">
        <v>9</v>
      </c>
      <c r="L150" s="20">
        <v>15</v>
      </c>
      <c r="M150" s="20">
        <v>22</v>
      </c>
      <c r="N150" s="35">
        <f t="shared" si="41"/>
        <v>0</v>
      </c>
      <c r="O150" s="15">
        <f t="shared" si="42"/>
        <v>0</v>
      </c>
      <c r="P150" s="219">
        <f t="shared" si="42"/>
        <v>0</v>
      </c>
    </row>
    <row r="151" spans="1:16" x14ac:dyDescent="0.3">
      <c r="A151" s="197"/>
      <c r="B151" s="45" t="s">
        <v>143</v>
      </c>
      <c r="C151" s="169" t="s">
        <v>11</v>
      </c>
      <c r="D151" s="135" t="s">
        <v>12</v>
      </c>
      <c r="E151" s="174">
        <v>6</v>
      </c>
      <c r="F151" s="199" t="s">
        <v>295</v>
      </c>
      <c r="G151" s="20">
        <f t="shared" si="43"/>
        <v>23</v>
      </c>
      <c r="H151" s="20">
        <f>+H150+E151</f>
        <v>28</v>
      </c>
      <c r="J151" s="174">
        <v>6</v>
      </c>
      <c r="K151" s="199" t="s">
        <v>295</v>
      </c>
      <c r="L151" s="20">
        <v>23</v>
      </c>
      <c r="M151" s="20">
        <v>28</v>
      </c>
      <c r="N151" s="35">
        <f t="shared" si="41"/>
        <v>0</v>
      </c>
      <c r="O151" s="15">
        <f t="shared" si="42"/>
        <v>0</v>
      </c>
      <c r="P151" s="219">
        <f t="shared" si="42"/>
        <v>0</v>
      </c>
    </row>
    <row r="152" spans="1:16" x14ac:dyDescent="0.3">
      <c r="A152" s="197"/>
      <c r="B152" s="170"/>
      <c r="C152" s="169" t="s">
        <v>13</v>
      </c>
      <c r="D152" s="135" t="s">
        <v>12</v>
      </c>
      <c r="E152" s="174">
        <v>16</v>
      </c>
      <c r="F152" s="199" t="s">
        <v>14</v>
      </c>
      <c r="G152" s="20">
        <f t="shared" si="43"/>
        <v>29</v>
      </c>
      <c r="H152" s="20">
        <f>+H151+E152</f>
        <v>44</v>
      </c>
      <c r="J152" s="174">
        <v>16</v>
      </c>
      <c r="K152" s="199" t="s">
        <v>14</v>
      </c>
      <c r="L152" s="20">
        <v>29</v>
      </c>
      <c r="M152" s="20">
        <v>44</v>
      </c>
      <c r="N152" s="35">
        <f t="shared" si="41"/>
        <v>0</v>
      </c>
      <c r="O152" s="15">
        <f t="shared" si="42"/>
        <v>0</v>
      </c>
      <c r="P152" s="219">
        <f t="shared" si="42"/>
        <v>0</v>
      </c>
    </row>
    <row r="153" spans="1:16" ht="15" thickBot="1" x14ac:dyDescent="0.35">
      <c r="A153" s="197"/>
      <c r="B153" s="205"/>
      <c r="C153" s="223" t="s">
        <v>206</v>
      </c>
      <c r="D153" s="105" t="s">
        <v>12</v>
      </c>
      <c r="E153" s="108">
        <v>6</v>
      </c>
      <c r="F153" s="109" t="s">
        <v>295</v>
      </c>
      <c r="G153" s="177">
        <f t="shared" si="43"/>
        <v>45</v>
      </c>
      <c r="H153" s="177">
        <f>+H152+E153</f>
        <v>50</v>
      </c>
      <c r="J153" s="108">
        <v>6</v>
      </c>
      <c r="K153" s="109" t="s">
        <v>295</v>
      </c>
      <c r="L153" s="177">
        <v>45</v>
      </c>
      <c r="M153" s="177">
        <v>50</v>
      </c>
      <c r="N153" s="37">
        <f t="shared" si="41"/>
        <v>0</v>
      </c>
      <c r="O153" s="221">
        <f t="shared" si="42"/>
        <v>0</v>
      </c>
      <c r="P153" s="222">
        <f t="shared" si="42"/>
        <v>0</v>
      </c>
    </row>
    <row r="154" spans="1:16" ht="15" thickBot="1" x14ac:dyDescent="0.35">
      <c r="A154" s="197"/>
      <c r="B154" s="54" t="s">
        <v>142</v>
      </c>
      <c r="C154" s="48" t="s">
        <v>226</v>
      </c>
      <c r="D154" s="105"/>
      <c r="E154" s="13"/>
      <c r="F154" s="14"/>
      <c r="G154" s="37"/>
      <c r="H154" s="180"/>
      <c r="J154" s="12"/>
      <c r="K154" s="173"/>
      <c r="L154" s="35"/>
      <c r="M154" s="35"/>
      <c r="N154" s="35"/>
    </row>
    <row r="155" spans="1:16" ht="15.75" customHeight="1" thickBot="1" x14ac:dyDescent="0.35">
      <c r="A155" s="197"/>
      <c r="B155" s="62" t="s">
        <v>152</v>
      </c>
      <c r="C155" s="279" t="s">
        <v>227</v>
      </c>
      <c r="D155" s="280"/>
      <c r="E155" s="280"/>
      <c r="F155" s="280"/>
      <c r="G155" s="280"/>
      <c r="H155" s="286"/>
      <c r="J155" s="172"/>
      <c r="K155" s="78"/>
      <c r="L155" s="172"/>
      <c r="M155" s="172"/>
      <c r="N155"/>
    </row>
    <row r="156" spans="1:16" ht="19.5" customHeight="1" thickBot="1" x14ac:dyDescent="0.35">
      <c r="A156" s="100"/>
      <c r="B156" s="101"/>
      <c r="C156" s="276" t="s">
        <v>205</v>
      </c>
      <c r="D156" s="277"/>
      <c r="E156" s="277"/>
      <c r="F156" s="277"/>
      <c r="G156" s="277"/>
      <c r="H156" s="278"/>
      <c r="J156"/>
      <c r="K156" s="118"/>
      <c r="L156"/>
      <c r="M156"/>
      <c r="N156"/>
    </row>
    <row r="157" spans="1:16" ht="10.199999999999999" customHeight="1" thickBot="1" x14ac:dyDescent="0.35">
      <c r="B157" s="36"/>
      <c r="C157" s="172"/>
      <c r="D157" s="104"/>
      <c r="E157" s="12"/>
      <c r="F157" s="173"/>
      <c r="G157" s="35"/>
      <c r="H157" s="35"/>
      <c r="J157"/>
      <c r="K157" s="118"/>
      <c r="L157"/>
      <c r="M157"/>
      <c r="N157"/>
    </row>
    <row r="158" spans="1:16" s="25" customFormat="1" ht="15" thickBot="1" x14ac:dyDescent="0.35">
      <c r="A158" s="189">
        <v>12</v>
      </c>
      <c r="B158" s="189" t="s">
        <v>122</v>
      </c>
      <c r="C158" s="196" t="s">
        <v>0</v>
      </c>
      <c r="D158" s="103" t="s">
        <v>1</v>
      </c>
      <c r="E158" s="185" t="s">
        <v>2</v>
      </c>
      <c r="F158" s="186" t="s">
        <v>3</v>
      </c>
      <c r="G158" s="187" t="s">
        <v>111</v>
      </c>
      <c r="H158" s="188" t="s">
        <v>112</v>
      </c>
      <c r="J158" s="214" t="s">
        <v>293</v>
      </c>
      <c r="K158" s="215" t="s">
        <v>294</v>
      </c>
      <c r="L158" s="214" t="s">
        <v>111</v>
      </c>
      <c r="M158" s="216" t="s">
        <v>112</v>
      </c>
      <c r="N158" s="217" t="s">
        <v>290</v>
      </c>
      <c r="O158" s="217" t="s">
        <v>291</v>
      </c>
      <c r="P158" s="218" t="s">
        <v>292</v>
      </c>
    </row>
    <row r="159" spans="1:16" x14ac:dyDescent="0.3">
      <c r="A159" s="197"/>
      <c r="B159" s="198" t="s">
        <v>142</v>
      </c>
      <c r="C159" s="169" t="s">
        <v>11</v>
      </c>
      <c r="D159" s="104" t="s">
        <v>12</v>
      </c>
      <c r="E159" s="18">
        <v>6</v>
      </c>
      <c r="F159" s="16" t="s">
        <v>295</v>
      </c>
      <c r="G159" s="181">
        <v>1</v>
      </c>
      <c r="H159" s="178">
        <f>+E159</f>
        <v>6</v>
      </c>
      <c r="J159" s="18">
        <v>6</v>
      </c>
      <c r="K159" s="173" t="s">
        <v>295</v>
      </c>
      <c r="L159" s="181">
        <v>1</v>
      </c>
      <c r="M159" s="178">
        <v>6</v>
      </c>
      <c r="N159" s="35">
        <f t="shared" ref="N159:N162" si="44">+E159-J159</f>
        <v>0</v>
      </c>
      <c r="O159" s="15">
        <f t="shared" ref="O159:P162" si="45">+G159-L159</f>
        <v>0</v>
      </c>
      <c r="P159" s="219">
        <f t="shared" si="45"/>
        <v>0</v>
      </c>
    </row>
    <row r="160" spans="1:16" x14ac:dyDescent="0.3">
      <c r="A160" s="197"/>
      <c r="B160" s="45" t="s">
        <v>143</v>
      </c>
      <c r="C160" s="169" t="s">
        <v>41</v>
      </c>
      <c r="D160" s="104" t="s">
        <v>5</v>
      </c>
      <c r="E160" s="18">
        <v>2</v>
      </c>
      <c r="F160" s="16" t="s">
        <v>42</v>
      </c>
      <c r="G160" s="182">
        <f>+H159+1</f>
        <v>7</v>
      </c>
      <c r="H160" s="179">
        <f>+H159+E160</f>
        <v>8</v>
      </c>
      <c r="J160" s="18">
        <v>2</v>
      </c>
      <c r="K160" s="173" t="s">
        <v>42</v>
      </c>
      <c r="L160" s="182">
        <v>7</v>
      </c>
      <c r="M160" s="179">
        <v>8</v>
      </c>
      <c r="N160" s="35">
        <f t="shared" si="44"/>
        <v>0</v>
      </c>
      <c r="O160" s="15">
        <f t="shared" si="45"/>
        <v>0</v>
      </c>
      <c r="P160" s="219">
        <f t="shared" si="45"/>
        <v>0</v>
      </c>
    </row>
    <row r="161" spans="1:16" x14ac:dyDescent="0.3">
      <c r="A161" s="197"/>
      <c r="B161" s="169"/>
      <c r="C161" s="169" t="s">
        <v>171</v>
      </c>
      <c r="D161" s="104" t="s">
        <v>5</v>
      </c>
      <c r="E161" s="18">
        <v>255</v>
      </c>
      <c r="F161" s="16" t="s">
        <v>19</v>
      </c>
      <c r="G161" s="182">
        <f t="shared" ref="G161:G162" si="46">+H160+1</f>
        <v>9</v>
      </c>
      <c r="H161" s="179">
        <f>+H160+E161</f>
        <v>263</v>
      </c>
      <c r="J161" s="18">
        <v>255</v>
      </c>
      <c r="K161" s="173" t="s">
        <v>19</v>
      </c>
      <c r="L161" s="182">
        <v>9</v>
      </c>
      <c r="M161" s="179">
        <v>263</v>
      </c>
      <c r="N161" s="35">
        <f t="shared" si="44"/>
        <v>0</v>
      </c>
      <c r="O161" s="15">
        <f t="shared" si="45"/>
        <v>0</v>
      </c>
      <c r="P161" s="219">
        <f t="shared" si="45"/>
        <v>0</v>
      </c>
    </row>
    <row r="162" spans="1:16" ht="15" thickBot="1" x14ac:dyDescent="0.35">
      <c r="A162" s="38"/>
      <c r="B162" s="171"/>
      <c r="C162" s="171" t="s">
        <v>172</v>
      </c>
      <c r="D162" s="105" t="s">
        <v>5</v>
      </c>
      <c r="E162" s="19">
        <v>255</v>
      </c>
      <c r="F162" s="17" t="s">
        <v>19</v>
      </c>
      <c r="G162" s="183">
        <f t="shared" si="46"/>
        <v>264</v>
      </c>
      <c r="H162" s="180">
        <f>+H161+E162</f>
        <v>518</v>
      </c>
      <c r="J162" s="19">
        <v>255</v>
      </c>
      <c r="K162" s="14" t="s">
        <v>19</v>
      </c>
      <c r="L162" s="183">
        <v>264</v>
      </c>
      <c r="M162" s="180">
        <v>518</v>
      </c>
      <c r="N162" s="37">
        <f t="shared" si="44"/>
        <v>0</v>
      </c>
      <c r="O162" s="221">
        <f t="shared" si="45"/>
        <v>0</v>
      </c>
      <c r="P162" s="222">
        <f t="shared" si="45"/>
        <v>0</v>
      </c>
    </row>
    <row r="163" spans="1:16" ht="15.75" customHeight="1" thickBot="1" x14ac:dyDescent="0.35">
      <c r="A163" s="38"/>
      <c r="B163" s="62" t="s">
        <v>152</v>
      </c>
      <c r="C163" s="279" t="s">
        <v>173</v>
      </c>
      <c r="D163" s="280"/>
      <c r="E163" s="280"/>
      <c r="F163" s="280"/>
      <c r="G163" s="280"/>
      <c r="H163" s="286"/>
      <c r="J163"/>
      <c r="K163" s="118"/>
      <c r="L163"/>
      <c r="M163"/>
      <c r="N163"/>
    </row>
    <row r="164" spans="1:16" ht="19.5" customHeight="1" thickBot="1" x14ac:dyDescent="0.35">
      <c r="A164" s="100"/>
      <c r="B164" s="101"/>
      <c r="C164" s="276" t="s">
        <v>205</v>
      </c>
      <c r="D164" s="277"/>
      <c r="E164" s="277"/>
      <c r="F164" s="277"/>
      <c r="G164" s="277"/>
      <c r="H164" s="278"/>
      <c r="J164"/>
      <c r="K164" s="118"/>
      <c r="L164"/>
      <c r="M164"/>
      <c r="N164"/>
    </row>
    <row r="165" spans="1:16" ht="10.199999999999999" customHeight="1" thickBot="1" x14ac:dyDescent="0.35">
      <c r="C165" s="6"/>
      <c r="J165"/>
      <c r="K165" s="118"/>
      <c r="L165"/>
      <c r="M165"/>
      <c r="N165"/>
    </row>
    <row r="166" spans="1:16" s="25" customFormat="1" ht="15" thickBot="1" x14ac:dyDescent="0.35">
      <c r="A166" s="77">
        <v>13</v>
      </c>
      <c r="B166" s="189" t="s">
        <v>124</v>
      </c>
      <c r="C166" s="196" t="s">
        <v>0</v>
      </c>
      <c r="D166" s="103" t="s">
        <v>1</v>
      </c>
      <c r="E166" s="185" t="s">
        <v>2</v>
      </c>
      <c r="F166" s="186" t="s">
        <v>3</v>
      </c>
      <c r="G166" s="187" t="s">
        <v>111</v>
      </c>
      <c r="H166" s="188" t="s">
        <v>112</v>
      </c>
      <c r="J166" s="214" t="s">
        <v>293</v>
      </c>
      <c r="K166" s="215" t="s">
        <v>294</v>
      </c>
      <c r="L166" s="214" t="s">
        <v>111</v>
      </c>
      <c r="M166" s="216" t="s">
        <v>112</v>
      </c>
      <c r="N166" s="217" t="s">
        <v>290</v>
      </c>
      <c r="O166" s="217" t="s">
        <v>291</v>
      </c>
      <c r="P166" s="218" t="s">
        <v>292</v>
      </c>
    </row>
    <row r="167" spans="1:16" x14ac:dyDescent="0.3">
      <c r="A167" s="197"/>
      <c r="B167" s="49" t="s">
        <v>142</v>
      </c>
      <c r="C167" s="169" t="s">
        <v>41</v>
      </c>
      <c r="D167" s="104" t="s">
        <v>5</v>
      </c>
      <c r="E167" s="18">
        <v>2</v>
      </c>
      <c r="F167" s="16" t="s">
        <v>42</v>
      </c>
      <c r="G167" s="181">
        <v>1</v>
      </c>
      <c r="H167" s="178">
        <f>+E167</f>
        <v>2</v>
      </c>
      <c r="J167" s="18">
        <v>2</v>
      </c>
      <c r="K167" s="173" t="s">
        <v>42</v>
      </c>
      <c r="L167" s="181">
        <v>1</v>
      </c>
      <c r="M167" s="178">
        <v>2</v>
      </c>
      <c r="N167" s="35">
        <f t="shared" ref="N167:N169" si="47">+E167-J167</f>
        <v>0</v>
      </c>
      <c r="O167" s="15">
        <f t="shared" ref="O167:P169" si="48">+G167-L167</f>
        <v>0</v>
      </c>
      <c r="P167" s="219">
        <f t="shared" si="48"/>
        <v>0</v>
      </c>
    </row>
    <row r="168" spans="1:16" x14ac:dyDescent="0.3">
      <c r="A168" s="197"/>
      <c r="B168" s="169"/>
      <c r="C168" s="169" t="s">
        <v>174</v>
      </c>
      <c r="D168" s="104" t="s">
        <v>5</v>
      </c>
      <c r="E168" s="18">
        <v>65</v>
      </c>
      <c r="F168" s="16" t="s">
        <v>24</v>
      </c>
      <c r="G168" s="182">
        <f>+H167+1</f>
        <v>3</v>
      </c>
      <c r="H168" s="179">
        <f>+H167+E168</f>
        <v>67</v>
      </c>
      <c r="J168" s="18">
        <v>65</v>
      </c>
      <c r="K168" s="173" t="s">
        <v>24</v>
      </c>
      <c r="L168" s="182">
        <v>3</v>
      </c>
      <c r="M168" s="179">
        <v>67</v>
      </c>
      <c r="N168" s="35">
        <f t="shared" si="47"/>
        <v>0</v>
      </c>
      <c r="O168" s="15">
        <f t="shared" si="48"/>
        <v>0</v>
      </c>
      <c r="P168" s="219">
        <f t="shared" si="48"/>
        <v>0</v>
      </c>
    </row>
    <row r="169" spans="1:16" ht="15" thickBot="1" x14ac:dyDescent="0.35">
      <c r="A169" s="38"/>
      <c r="B169" s="171"/>
      <c r="C169" s="171" t="s">
        <v>175</v>
      </c>
      <c r="D169" s="105" t="s">
        <v>5</v>
      </c>
      <c r="E169" s="19">
        <v>65</v>
      </c>
      <c r="F169" s="17" t="s">
        <v>24</v>
      </c>
      <c r="G169" s="183">
        <f t="shared" ref="G169" si="49">+H168+1</f>
        <v>68</v>
      </c>
      <c r="H169" s="180">
        <f>+H168+E169</f>
        <v>132</v>
      </c>
      <c r="J169" s="19">
        <v>65</v>
      </c>
      <c r="K169" s="14" t="s">
        <v>24</v>
      </c>
      <c r="L169" s="183">
        <v>68</v>
      </c>
      <c r="M169" s="180">
        <v>132</v>
      </c>
      <c r="N169" s="37">
        <f t="shared" si="47"/>
        <v>0</v>
      </c>
      <c r="O169" s="221">
        <f t="shared" si="48"/>
        <v>0</v>
      </c>
      <c r="P169" s="222">
        <f t="shared" si="48"/>
        <v>0</v>
      </c>
    </row>
    <row r="170" spans="1:16" ht="15.75" customHeight="1" thickBot="1" x14ac:dyDescent="0.35">
      <c r="A170" s="38"/>
      <c r="B170" s="62" t="s">
        <v>152</v>
      </c>
      <c r="C170" s="279" t="s">
        <v>176</v>
      </c>
      <c r="D170" s="280"/>
      <c r="E170" s="280"/>
      <c r="F170" s="280"/>
      <c r="G170" s="280"/>
      <c r="H170" s="286"/>
      <c r="J170"/>
      <c r="K170" s="118"/>
      <c r="L170"/>
      <c r="M170"/>
      <c r="N170"/>
    </row>
    <row r="171" spans="1:16" ht="19.5" customHeight="1" thickBot="1" x14ac:dyDescent="0.35">
      <c r="A171" s="100"/>
      <c r="B171" s="101"/>
      <c r="C171" s="276" t="s">
        <v>205</v>
      </c>
      <c r="D171" s="277"/>
      <c r="E171" s="277"/>
      <c r="F171" s="277"/>
      <c r="G171" s="277"/>
      <c r="H171" s="278"/>
      <c r="J171"/>
      <c r="K171" s="118"/>
      <c r="L171"/>
      <c r="M171"/>
      <c r="N171"/>
    </row>
    <row r="172" spans="1:16" ht="19.5" customHeight="1" thickBot="1" x14ac:dyDescent="0.35">
      <c r="A172" s="133"/>
      <c r="B172" s="110"/>
      <c r="C172" s="134"/>
      <c r="D172" s="134"/>
      <c r="E172" s="134"/>
      <c r="F172" s="134"/>
      <c r="G172" s="134"/>
      <c r="H172" s="134"/>
      <c r="J172"/>
      <c r="K172" s="118"/>
      <c r="L172"/>
      <c r="M172"/>
      <c r="N172"/>
    </row>
    <row r="173" spans="1:16" ht="19.5" customHeight="1" thickBot="1" x14ac:dyDescent="0.35">
      <c r="A173" s="77" t="s">
        <v>323</v>
      </c>
      <c r="B173" s="189" t="s">
        <v>324</v>
      </c>
      <c r="C173" s="196" t="s">
        <v>0</v>
      </c>
      <c r="D173" s="103" t="s">
        <v>1</v>
      </c>
      <c r="E173" s="185" t="s">
        <v>2</v>
      </c>
      <c r="F173" s="186" t="s">
        <v>3</v>
      </c>
      <c r="G173" s="187" t="s">
        <v>111</v>
      </c>
      <c r="H173" s="188" t="s">
        <v>112</v>
      </c>
      <c r="I173" s="25"/>
      <c r="J173" s="214" t="s">
        <v>293</v>
      </c>
      <c r="K173" s="215" t="s">
        <v>294</v>
      </c>
      <c r="L173" s="268" t="s">
        <v>111</v>
      </c>
      <c r="M173" s="270" t="s">
        <v>112</v>
      </c>
      <c r="N173" s="217" t="s">
        <v>290</v>
      </c>
      <c r="O173" s="217" t="s">
        <v>291</v>
      </c>
      <c r="P173" s="218" t="s">
        <v>292</v>
      </c>
    </row>
    <row r="174" spans="1:16" ht="19.5" customHeight="1" x14ac:dyDescent="0.3">
      <c r="A174" s="197"/>
      <c r="B174" s="169"/>
      <c r="C174" s="1" t="s">
        <v>4</v>
      </c>
      <c r="D174" s="135" t="s">
        <v>5</v>
      </c>
      <c r="E174" s="174">
        <v>6</v>
      </c>
      <c r="F174" s="199" t="s">
        <v>6</v>
      </c>
      <c r="G174" s="176">
        <v>1</v>
      </c>
      <c r="H174" s="176">
        <f>+E174</f>
        <v>6</v>
      </c>
      <c r="J174" s="18"/>
      <c r="K174" s="173"/>
      <c r="L174" s="51"/>
      <c r="M174" s="178"/>
      <c r="N174" s="51">
        <f t="shared" ref="N174:N180" si="50">+E174-J174</f>
        <v>6</v>
      </c>
      <c r="O174" s="228">
        <f t="shared" ref="O174:O180" si="51">+G174-L174</f>
        <v>1</v>
      </c>
      <c r="P174" s="153">
        <f t="shared" ref="P174:P180" si="52">+H174-M174</f>
        <v>6</v>
      </c>
    </row>
    <row r="175" spans="1:16" ht="19.5" customHeight="1" x14ac:dyDescent="0.3">
      <c r="A175" s="197"/>
      <c r="B175" s="169"/>
      <c r="C175" s="169" t="s">
        <v>325</v>
      </c>
      <c r="D175" s="135" t="s">
        <v>12</v>
      </c>
      <c r="E175" s="174">
        <v>6</v>
      </c>
      <c r="F175" s="199" t="s">
        <v>295</v>
      </c>
      <c r="G175" s="182">
        <f>+H174+1</f>
        <v>7</v>
      </c>
      <c r="H175" s="179">
        <f>+H174+E175</f>
        <v>12</v>
      </c>
      <c r="J175" s="18"/>
      <c r="K175" s="173"/>
      <c r="L175" s="52"/>
      <c r="M175" s="179"/>
      <c r="N175" s="52">
        <f t="shared" ref="N175:N180" si="53">+E175-J175</f>
        <v>6</v>
      </c>
      <c r="O175" s="15">
        <f t="shared" ref="O175:O180" si="54">+G175-L175</f>
        <v>7</v>
      </c>
      <c r="P175" s="219">
        <f t="shared" ref="P175:P180" si="55">+H175-M175</f>
        <v>12</v>
      </c>
    </row>
    <row r="176" spans="1:16" ht="19.5" customHeight="1" x14ac:dyDescent="0.3">
      <c r="A176" s="197"/>
      <c r="B176" s="169"/>
      <c r="C176" s="169" t="s">
        <v>326</v>
      </c>
      <c r="D176" s="135" t="s">
        <v>8</v>
      </c>
      <c r="E176" s="174">
        <v>8</v>
      </c>
      <c r="F176" s="199" t="s">
        <v>9</v>
      </c>
      <c r="G176" s="182">
        <f t="shared" ref="G176:G180" si="56">+H175+1</f>
        <v>13</v>
      </c>
      <c r="H176" s="179">
        <f t="shared" ref="H176:H180" si="57">+H175+E176</f>
        <v>20</v>
      </c>
      <c r="J176" s="18"/>
      <c r="K176" s="173"/>
      <c r="L176" s="52"/>
      <c r="M176" s="179"/>
      <c r="N176" s="52">
        <f t="shared" si="53"/>
        <v>8</v>
      </c>
      <c r="O176" s="15">
        <f t="shared" si="54"/>
        <v>13</v>
      </c>
      <c r="P176" s="219">
        <f t="shared" si="55"/>
        <v>20</v>
      </c>
    </row>
    <row r="177" spans="1:16" ht="19.5" customHeight="1" x14ac:dyDescent="0.3">
      <c r="A177" s="197"/>
      <c r="B177" s="169"/>
      <c r="C177" s="169" t="s">
        <v>327</v>
      </c>
      <c r="D177" s="135" t="s">
        <v>8</v>
      </c>
      <c r="E177" s="174">
        <v>8</v>
      </c>
      <c r="F177" s="199" t="s">
        <v>9</v>
      </c>
      <c r="G177" s="182">
        <f t="shared" si="56"/>
        <v>21</v>
      </c>
      <c r="H177" s="179">
        <f t="shared" si="57"/>
        <v>28</v>
      </c>
      <c r="J177" s="18"/>
      <c r="K177" s="173"/>
      <c r="L177" s="52"/>
      <c r="M177" s="179"/>
      <c r="N177" s="52">
        <f t="shared" si="53"/>
        <v>8</v>
      </c>
      <c r="O177" s="15">
        <f t="shared" si="54"/>
        <v>21</v>
      </c>
      <c r="P177" s="219">
        <f t="shared" si="55"/>
        <v>28</v>
      </c>
    </row>
    <row r="178" spans="1:16" ht="19.5" customHeight="1" x14ac:dyDescent="0.3">
      <c r="A178" s="197"/>
      <c r="B178" s="169"/>
      <c r="C178" s="206" t="s">
        <v>328</v>
      </c>
      <c r="D178" s="104" t="s">
        <v>12</v>
      </c>
      <c r="E178" s="115">
        <v>3</v>
      </c>
      <c r="F178" s="120" t="s">
        <v>298</v>
      </c>
      <c r="G178" s="182">
        <f t="shared" si="56"/>
        <v>29</v>
      </c>
      <c r="H178" s="179">
        <f t="shared" si="57"/>
        <v>31</v>
      </c>
      <c r="J178" s="18"/>
      <c r="K178" s="173"/>
      <c r="L178" s="52"/>
      <c r="M178" s="179"/>
      <c r="N178" s="52">
        <f t="shared" si="53"/>
        <v>3</v>
      </c>
      <c r="O178" s="15">
        <f t="shared" si="54"/>
        <v>29</v>
      </c>
      <c r="P178" s="219">
        <f t="shared" si="55"/>
        <v>31</v>
      </c>
    </row>
    <row r="179" spans="1:16" ht="19.5" customHeight="1" x14ac:dyDescent="0.3">
      <c r="A179" s="197"/>
      <c r="B179" s="169"/>
      <c r="C179" s="169" t="s">
        <v>329</v>
      </c>
      <c r="D179" s="104" t="s">
        <v>5</v>
      </c>
      <c r="E179" s="18">
        <v>450</v>
      </c>
      <c r="F179" s="16" t="s">
        <v>331</v>
      </c>
      <c r="G179" s="182">
        <f t="shared" si="56"/>
        <v>32</v>
      </c>
      <c r="H179" s="179">
        <f t="shared" si="57"/>
        <v>481</v>
      </c>
      <c r="J179" s="18"/>
      <c r="K179" s="173"/>
      <c r="L179" s="52"/>
      <c r="M179" s="179"/>
      <c r="N179" s="52">
        <f t="shared" si="53"/>
        <v>450</v>
      </c>
      <c r="O179" s="15">
        <f t="shared" si="54"/>
        <v>32</v>
      </c>
      <c r="P179" s="219">
        <f t="shared" si="55"/>
        <v>481</v>
      </c>
    </row>
    <row r="180" spans="1:16" ht="19.5" customHeight="1" thickBot="1" x14ac:dyDescent="0.35">
      <c r="A180" s="38"/>
      <c r="B180" s="171"/>
      <c r="C180" s="171" t="s">
        <v>330</v>
      </c>
      <c r="D180" s="105" t="s">
        <v>5</v>
      </c>
      <c r="E180" s="19">
        <v>450</v>
      </c>
      <c r="F180" s="17" t="s">
        <v>331</v>
      </c>
      <c r="G180" s="183">
        <f t="shared" si="56"/>
        <v>482</v>
      </c>
      <c r="H180" s="180">
        <f t="shared" si="57"/>
        <v>931</v>
      </c>
      <c r="J180" s="19"/>
      <c r="K180" s="14"/>
      <c r="L180" s="53"/>
      <c r="M180" s="180"/>
      <c r="N180" s="53">
        <f t="shared" si="53"/>
        <v>450</v>
      </c>
      <c r="O180" s="221">
        <f t="shared" si="54"/>
        <v>482</v>
      </c>
      <c r="P180" s="222">
        <f t="shared" si="55"/>
        <v>931</v>
      </c>
    </row>
    <row r="181" spans="1:16" ht="19.5" customHeight="1" thickBot="1" x14ac:dyDescent="0.35">
      <c r="A181" s="38"/>
      <c r="B181" s="54" t="s">
        <v>142</v>
      </c>
      <c r="C181" s="48" t="s">
        <v>334</v>
      </c>
      <c r="D181" s="105"/>
      <c r="E181" s="221"/>
      <c r="F181" s="17"/>
      <c r="G181" s="42"/>
      <c r="H181" s="179"/>
      <c r="J181" s="15"/>
      <c r="K181" s="173"/>
      <c r="L181" s="42"/>
      <c r="M181" s="35"/>
      <c r="N181" s="35"/>
      <c r="O181" s="15"/>
      <c r="P181" s="15"/>
    </row>
    <row r="182" spans="1:16" ht="19.5" customHeight="1" thickBot="1" x14ac:dyDescent="0.35">
      <c r="A182" s="38"/>
      <c r="B182" s="62" t="s">
        <v>152</v>
      </c>
      <c r="C182" s="279" t="s">
        <v>333</v>
      </c>
      <c r="D182" s="280"/>
      <c r="E182" s="280"/>
      <c r="F182" s="280"/>
      <c r="G182" s="280"/>
      <c r="H182" s="286"/>
      <c r="J182"/>
      <c r="K182" s="118"/>
      <c r="L182"/>
      <c r="M182"/>
      <c r="N182"/>
    </row>
    <row r="183" spans="1:16" ht="19.5" customHeight="1" thickBot="1" x14ac:dyDescent="0.35">
      <c r="A183" s="314"/>
      <c r="B183" s="315"/>
      <c r="C183" s="316" t="s">
        <v>332</v>
      </c>
      <c r="D183" s="317"/>
      <c r="E183" s="317"/>
      <c r="F183" s="317"/>
      <c r="G183" s="317"/>
      <c r="H183" s="318"/>
      <c r="J183"/>
      <c r="K183" s="118"/>
      <c r="L183"/>
      <c r="M183"/>
      <c r="N183"/>
    </row>
    <row r="184" spans="1:16" ht="19.5" customHeight="1" x14ac:dyDescent="0.3">
      <c r="A184" s="133"/>
      <c r="B184" s="110"/>
      <c r="C184" s="134"/>
      <c r="D184" s="134"/>
      <c r="E184" s="134"/>
      <c r="F184" s="134"/>
      <c r="G184" s="134"/>
      <c r="H184" s="134"/>
      <c r="J184"/>
      <c r="K184" s="118"/>
      <c r="L184"/>
      <c r="M184"/>
      <c r="N184"/>
    </row>
    <row r="185" spans="1:16" ht="19.5" customHeight="1" x14ac:dyDescent="0.3">
      <c r="A185" s="87" t="s">
        <v>216</v>
      </c>
      <c r="B185" s="88" t="s">
        <v>310</v>
      </c>
      <c r="C185" s="134"/>
      <c r="D185" s="134"/>
      <c r="E185" s="134"/>
      <c r="F185" s="134"/>
      <c r="G185" s="134"/>
      <c r="H185" s="134"/>
      <c r="J185"/>
      <c r="K185" s="118"/>
      <c r="L185"/>
      <c r="M185"/>
      <c r="N185"/>
    </row>
    <row r="186" spans="1:16" ht="19.5" customHeight="1" x14ac:dyDescent="0.3">
      <c r="A186" s="133"/>
      <c r="B186" s="110"/>
      <c r="C186" s="134"/>
      <c r="D186" s="134"/>
      <c r="E186" s="134"/>
      <c r="F186" s="134"/>
      <c r="G186" s="134"/>
      <c r="H186" s="134"/>
      <c r="J186"/>
      <c r="K186" s="118"/>
      <c r="L186"/>
      <c r="M186"/>
      <c r="N186"/>
    </row>
    <row r="187" spans="1:16" ht="10.199999999999999" customHeight="1" thickBot="1" x14ac:dyDescent="0.35">
      <c r="C187" s="6"/>
      <c r="J187"/>
      <c r="K187" s="118"/>
      <c r="L187"/>
      <c r="M187"/>
      <c r="N187"/>
    </row>
    <row r="188" spans="1:16" s="25" customFormat="1" ht="15" thickBot="1" x14ac:dyDescent="0.35">
      <c r="A188" s="76">
        <v>14</v>
      </c>
      <c r="B188" s="28" t="s">
        <v>117</v>
      </c>
      <c r="C188" s="196" t="s">
        <v>0</v>
      </c>
      <c r="D188" s="103" t="s">
        <v>1</v>
      </c>
      <c r="E188" s="185" t="s">
        <v>2</v>
      </c>
      <c r="F188" s="186" t="s">
        <v>3</v>
      </c>
      <c r="G188" s="187" t="s">
        <v>111</v>
      </c>
      <c r="H188" s="188" t="s">
        <v>112</v>
      </c>
      <c r="J188" s="214" t="s">
        <v>293</v>
      </c>
      <c r="K188" s="215" t="s">
        <v>294</v>
      </c>
      <c r="L188" s="214" t="s">
        <v>111</v>
      </c>
      <c r="M188" s="216" t="s">
        <v>112</v>
      </c>
      <c r="N188" s="217" t="s">
        <v>290</v>
      </c>
      <c r="O188" s="217" t="s">
        <v>291</v>
      </c>
      <c r="P188" s="218" t="s">
        <v>292</v>
      </c>
    </row>
    <row r="189" spans="1:16" ht="15" thickBot="1" x14ac:dyDescent="0.35">
      <c r="A189" s="76">
        <v>15</v>
      </c>
      <c r="B189" s="28" t="s">
        <v>132</v>
      </c>
      <c r="C189" s="38"/>
      <c r="D189" s="105"/>
      <c r="E189" s="13"/>
      <c r="F189" s="14"/>
      <c r="G189" s="37"/>
      <c r="H189" s="180"/>
      <c r="J189" s="41"/>
      <c r="K189" s="14"/>
      <c r="L189" s="37"/>
      <c r="M189" s="180"/>
      <c r="N189" s="35"/>
      <c r="O189" s="172"/>
      <c r="P189" s="46"/>
    </row>
    <row r="190" spans="1:16" x14ac:dyDescent="0.3">
      <c r="A190" s="203"/>
      <c r="B190" s="47"/>
      <c r="C190" s="1" t="s">
        <v>4</v>
      </c>
      <c r="D190" s="135" t="s">
        <v>5</v>
      </c>
      <c r="E190" s="40">
        <v>6</v>
      </c>
      <c r="F190" s="199" t="s">
        <v>6</v>
      </c>
      <c r="G190" s="176">
        <v>1</v>
      </c>
      <c r="H190" s="176">
        <f>+E190</f>
        <v>6</v>
      </c>
      <c r="J190" s="40">
        <v>6</v>
      </c>
      <c r="K190" s="199" t="s">
        <v>6</v>
      </c>
      <c r="L190" s="176">
        <v>1</v>
      </c>
      <c r="M190" s="176">
        <v>6</v>
      </c>
      <c r="N190" s="35">
        <f t="shared" ref="N190:N197" si="58">+E190-J190</f>
        <v>0</v>
      </c>
      <c r="O190" s="15">
        <f t="shared" ref="O190:P197" si="59">+G190-L190</f>
        <v>0</v>
      </c>
      <c r="P190" s="219">
        <f t="shared" si="59"/>
        <v>0</v>
      </c>
    </row>
    <row r="191" spans="1:16" x14ac:dyDescent="0.3">
      <c r="A191" s="197"/>
      <c r="B191" s="170"/>
      <c r="C191" s="169" t="s">
        <v>7</v>
      </c>
      <c r="D191" s="135" t="s">
        <v>8</v>
      </c>
      <c r="E191" s="40">
        <v>8</v>
      </c>
      <c r="F191" s="199" t="s">
        <v>9</v>
      </c>
      <c r="G191" s="20">
        <f>+H190+1</f>
        <v>7</v>
      </c>
      <c r="H191" s="20">
        <f t="shared" ref="H191:H197" si="60">+H190+E191</f>
        <v>14</v>
      </c>
      <c r="J191" s="40">
        <v>8</v>
      </c>
      <c r="K191" s="199" t="s">
        <v>9</v>
      </c>
      <c r="L191" s="20">
        <v>7</v>
      </c>
      <c r="M191" s="20">
        <v>14</v>
      </c>
      <c r="N191" s="35">
        <f t="shared" si="58"/>
        <v>0</v>
      </c>
      <c r="O191" s="15">
        <f t="shared" si="59"/>
        <v>0</v>
      </c>
      <c r="P191" s="219">
        <f t="shared" si="59"/>
        <v>0</v>
      </c>
    </row>
    <row r="192" spans="1:16" x14ac:dyDescent="0.3">
      <c r="A192" s="197"/>
      <c r="B192" s="170"/>
      <c r="C192" s="169" t="s">
        <v>10</v>
      </c>
      <c r="D192" s="135" t="s">
        <v>8</v>
      </c>
      <c r="E192" s="40">
        <v>8</v>
      </c>
      <c r="F192" s="199" t="s">
        <v>9</v>
      </c>
      <c r="G192" s="20">
        <f t="shared" ref="G192:G197" si="61">+H191+1</f>
        <v>15</v>
      </c>
      <c r="H192" s="20">
        <f t="shared" si="60"/>
        <v>22</v>
      </c>
      <c r="J192" s="40">
        <v>8</v>
      </c>
      <c r="K192" s="199" t="s">
        <v>9</v>
      </c>
      <c r="L192" s="20">
        <v>15</v>
      </c>
      <c r="M192" s="20">
        <v>22</v>
      </c>
      <c r="N192" s="35">
        <f t="shared" si="58"/>
        <v>0</v>
      </c>
      <c r="O192" s="15">
        <f t="shared" si="59"/>
        <v>0</v>
      </c>
      <c r="P192" s="219">
        <f t="shared" si="59"/>
        <v>0</v>
      </c>
    </row>
    <row r="193" spans="1:16" x14ac:dyDescent="0.3">
      <c r="A193" s="197"/>
      <c r="B193" s="204" t="s">
        <v>143</v>
      </c>
      <c r="C193" s="169" t="s">
        <v>11</v>
      </c>
      <c r="D193" s="135" t="s">
        <v>12</v>
      </c>
      <c r="E193" s="40">
        <v>6</v>
      </c>
      <c r="F193" s="199" t="s">
        <v>295</v>
      </c>
      <c r="G193" s="20">
        <f t="shared" si="61"/>
        <v>23</v>
      </c>
      <c r="H193" s="20">
        <f t="shared" si="60"/>
        <v>28</v>
      </c>
      <c r="J193" s="40">
        <v>6</v>
      </c>
      <c r="K193" s="199" t="s">
        <v>295</v>
      </c>
      <c r="L193" s="20">
        <v>23</v>
      </c>
      <c r="M193" s="20">
        <v>28</v>
      </c>
      <c r="N193" s="35">
        <f t="shared" si="58"/>
        <v>0</v>
      </c>
      <c r="O193" s="15">
        <f t="shared" si="59"/>
        <v>0</v>
      </c>
      <c r="P193" s="219">
        <f t="shared" si="59"/>
        <v>0</v>
      </c>
    </row>
    <row r="194" spans="1:16" x14ac:dyDescent="0.3">
      <c r="A194" s="197"/>
      <c r="B194" s="204" t="s">
        <v>143</v>
      </c>
      <c r="C194" s="169" t="s">
        <v>110</v>
      </c>
      <c r="D194" s="135" t="s">
        <v>5</v>
      </c>
      <c r="E194" s="40">
        <v>5</v>
      </c>
      <c r="F194" s="199" t="s">
        <v>39</v>
      </c>
      <c r="G194" s="20">
        <f t="shared" si="61"/>
        <v>29</v>
      </c>
      <c r="H194" s="20">
        <f t="shared" si="60"/>
        <v>33</v>
      </c>
      <c r="J194" s="40">
        <v>5</v>
      </c>
      <c r="K194" s="199" t="s">
        <v>39</v>
      </c>
      <c r="L194" s="20">
        <v>29</v>
      </c>
      <c r="M194" s="20">
        <v>33</v>
      </c>
      <c r="N194" s="35">
        <f t="shared" si="58"/>
        <v>0</v>
      </c>
      <c r="O194" s="15">
        <f t="shared" si="59"/>
        <v>0</v>
      </c>
      <c r="P194" s="219">
        <f t="shared" si="59"/>
        <v>0</v>
      </c>
    </row>
    <row r="195" spans="1:16" x14ac:dyDescent="0.3">
      <c r="A195" s="197"/>
      <c r="B195" s="204" t="s">
        <v>145</v>
      </c>
      <c r="C195" s="169" t="s">
        <v>109</v>
      </c>
      <c r="D195" s="135" t="s">
        <v>5</v>
      </c>
      <c r="E195" s="40">
        <v>20</v>
      </c>
      <c r="F195" s="199" t="s">
        <v>27</v>
      </c>
      <c r="G195" s="20">
        <f t="shared" si="61"/>
        <v>34</v>
      </c>
      <c r="H195" s="20">
        <f t="shared" si="60"/>
        <v>53</v>
      </c>
      <c r="J195" s="40">
        <v>20</v>
      </c>
      <c r="K195" s="199" t="s">
        <v>27</v>
      </c>
      <c r="L195" s="20">
        <v>34</v>
      </c>
      <c r="M195" s="20">
        <v>53</v>
      </c>
      <c r="N195" s="35">
        <f t="shared" si="58"/>
        <v>0</v>
      </c>
      <c r="O195" s="15">
        <f t="shared" si="59"/>
        <v>0</v>
      </c>
      <c r="P195" s="219">
        <f t="shared" si="59"/>
        <v>0</v>
      </c>
    </row>
    <row r="196" spans="1:16" x14ac:dyDescent="0.3">
      <c r="A196" s="197"/>
      <c r="B196" s="170"/>
      <c r="C196" s="169" t="s">
        <v>13</v>
      </c>
      <c r="D196" s="135" t="s">
        <v>12</v>
      </c>
      <c r="E196" s="40">
        <v>16</v>
      </c>
      <c r="F196" s="199" t="s">
        <v>14</v>
      </c>
      <c r="G196" s="20">
        <f t="shared" si="61"/>
        <v>54</v>
      </c>
      <c r="H196" s="20">
        <f t="shared" si="60"/>
        <v>69</v>
      </c>
      <c r="J196" s="40">
        <v>16</v>
      </c>
      <c r="K196" s="199" t="s">
        <v>14</v>
      </c>
      <c r="L196" s="20">
        <v>54</v>
      </c>
      <c r="M196" s="20">
        <v>69</v>
      </c>
      <c r="N196" s="35">
        <f t="shared" si="58"/>
        <v>0</v>
      </c>
      <c r="O196" s="15">
        <f t="shared" si="59"/>
        <v>0</v>
      </c>
      <c r="P196" s="219">
        <f t="shared" si="59"/>
        <v>0</v>
      </c>
    </row>
    <row r="197" spans="1:16" ht="15" thickBot="1" x14ac:dyDescent="0.35">
      <c r="A197" s="197"/>
      <c r="B197" s="205"/>
      <c r="C197" s="223" t="s">
        <v>206</v>
      </c>
      <c r="D197" s="105" t="s">
        <v>12</v>
      </c>
      <c r="E197" s="108">
        <v>6</v>
      </c>
      <c r="F197" s="109" t="s">
        <v>295</v>
      </c>
      <c r="G197" s="177">
        <f t="shared" si="61"/>
        <v>70</v>
      </c>
      <c r="H197" s="177">
        <f t="shared" si="60"/>
        <v>75</v>
      </c>
      <c r="J197" s="108">
        <v>6</v>
      </c>
      <c r="K197" s="109" t="s">
        <v>295</v>
      </c>
      <c r="L197" s="177">
        <v>70</v>
      </c>
      <c r="M197" s="177">
        <v>75</v>
      </c>
      <c r="N197" s="37">
        <f t="shared" si="58"/>
        <v>0</v>
      </c>
      <c r="O197" s="221">
        <f t="shared" si="59"/>
        <v>0</v>
      </c>
      <c r="P197" s="222">
        <f t="shared" si="59"/>
        <v>0</v>
      </c>
    </row>
    <row r="198" spans="1:16" ht="15" thickBot="1" x14ac:dyDescent="0.35">
      <c r="A198" s="197"/>
      <c r="B198" s="54" t="s">
        <v>142</v>
      </c>
      <c r="C198" s="290" t="s">
        <v>228</v>
      </c>
      <c r="D198" s="308"/>
      <c r="E198" s="13"/>
      <c r="F198" s="14"/>
      <c r="G198" s="37"/>
      <c r="H198" s="180"/>
      <c r="J198" s="12"/>
      <c r="K198" s="173"/>
      <c r="L198" s="35"/>
      <c r="M198" s="35"/>
      <c r="N198" s="35"/>
    </row>
    <row r="199" spans="1:16" ht="15.75" customHeight="1" thickBot="1" x14ac:dyDescent="0.35">
      <c r="A199" s="197"/>
      <c r="B199" s="62" t="s">
        <v>152</v>
      </c>
      <c r="C199" s="279" t="s">
        <v>229</v>
      </c>
      <c r="D199" s="280"/>
      <c r="E199" s="280"/>
      <c r="F199" s="280"/>
      <c r="G199" s="280"/>
      <c r="H199" s="286"/>
      <c r="J199" s="172"/>
      <c r="K199" s="78"/>
      <c r="L199" s="172"/>
      <c r="M199" s="172"/>
      <c r="N199" s="172"/>
    </row>
    <row r="200" spans="1:16" ht="19.5" customHeight="1" thickBot="1" x14ac:dyDescent="0.35">
      <c r="A200" s="100"/>
      <c r="B200" s="101"/>
      <c r="C200" s="276" t="s">
        <v>205</v>
      </c>
      <c r="D200" s="277"/>
      <c r="E200" s="277"/>
      <c r="F200" s="277"/>
      <c r="G200" s="277"/>
      <c r="H200" s="278"/>
      <c r="J200"/>
      <c r="K200" s="118"/>
      <c r="L200"/>
      <c r="M200"/>
      <c r="N200"/>
    </row>
    <row r="201" spans="1:16" ht="10.199999999999999" customHeight="1" thickBot="1" x14ac:dyDescent="0.35">
      <c r="B201" s="36"/>
      <c r="C201" s="172"/>
      <c r="D201" s="104"/>
      <c r="E201" s="12"/>
      <c r="F201" s="173"/>
      <c r="G201" s="35"/>
      <c r="H201" s="35"/>
      <c r="J201"/>
      <c r="K201" s="118"/>
      <c r="L201"/>
      <c r="M201"/>
      <c r="N201"/>
    </row>
    <row r="202" spans="1:16" s="25" customFormat="1" ht="15" thickBot="1" x14ac:dyDescent="0.35">
      <c r="A202" s="189">
        <v>16</v>
      </c>
      <c r="B202" s="189" t="s">
        <v>123</v>
      </c>
      <c r="C202" s="196" t="s">
        <v>0</v>
      </c>
      <c r="D202" s="103" t="s">
        <v>1</v>
      </c>
      <c r="E202" s="185" t="s">
        <v>2</v>
      </c>
      <c r="F202" s="186" t="s">
        <v>3</v>
      </c>
      <c r="G202" s="187" t="s">
        <v>111</v>
      </c>
      <c r="H202" s="188" t="s">
        <v>112</v>
      </c>
      <c r="J202" s="214" t="s">
        <v>293</v>
      </c>
      <c r="K202" s="215" t="s">
        <v>294</v>
      </c>
      <c r="L202" s="214" t="s">
        <v>111</v>
      </c>
      <c r="M202" s="216" t="s">
        <v>112</v>
      </c>
      <c r="N202" s="217" t="s">
        <v>290</v>
      </c>
      <c r="O202" s="217" t="s">
        <v>291</v>
      </c>
      <c r="P202" s="218" t="s">
        <v>292</v>
      </c>
    </row>
    <row r="203" spans="1:16" x14ac:dyDescent="0.3">
      <c r="A203" s="197"/>
      <c r="B203" s="198" t="s">
        <v>142</v>
      </c>
      <c r="C203" s="169" t="s">
        <v>110</v>
      </c>
      <c r="D203" s="104" t="s">
        <v>5</v>
      </c>
      <c r="E203" s="18">
        <v>5</v>
      </c>
      <c r="F203" s="16" t="s">
        <v>39</v>
      </c>
      <c r="G203" s="181">
        <v>1</v>
      </c>
      <c r="H203" s="178">
        <f>+E203</f>
        <v>5</v>
      </c>
      <c r="J203" s="18">
        <v>5</v>
      </c>
      <c r="K203" s="173" t="s">
        <v>39</v>
      </c>
      <c r="L203" s="181">
        <v>1</v>
      </c>
      <c r="M203" s="178">
        <v>5</v>
      </c>
      <c r="N203" s="35">
        <f t="shared" ref="N203:N205" si="62">+E203-J203</f>
        <v>0</v>
      </c>
      <c r="O203" s="15">
        <f t="shared" ref="O203:P205" si="63">+G203-L203</f>
        <v>0</v>
      </c>
      <c r="P203" s="219">
        <f t="shared" si="63"/>
        <v>0</v>
      </c>
    </row>
    <row r="204" spans="1:16" x14ac:dyDescent="0.3">
      <c r="A204" s="197"/>
      <c r="B204" s="169"/>
      <c r="C204" s="169" t="s">
        <v>177</v>
      </c>
      <c r="D204" s="104" t="s">
        <v>5</v>
      </c>
      <c r="E204" s="18">
        <v>512</v>
      </c>
      <c r="F204" s="16" t="s">
        <v>40</v>
      </c>
      <c r="G204" s="20">
        <f>+H203+1</f>
        <v>6</v>
      </c>
      <c r="H204" s="179">
        <f>+H203+E204</f>
        <v>517</v>
      </c>
      <c r="J204" s="18">
        <v>512</v>
      </c>
      <c r="K204" s="173" t="s">
        <v>40</v>
      </c>
      <c r="L204" s="20">
        <v>6</v>
      </c>
      <c r="M204" s="179">
        <v>517</v>
      </c>
      <c r="N204" s="35">
        <f t="shared" si="62"/>
        <v>0</v>
      </c>
      <c r="O204" s="15">
        <f t="shared" si="63"/>
        <v>0</v>
      </c>
      <c r="P204" s="219">
        <f t="shared" si="63"/>
        <v>0</v>
      </c>
    </row>
    <row r="205" spans="1:16" ht="15" thickBot="1" x14ac:dyDescent="0.35">
      <c r="A205" s="38"/>
      <c r="B205" s="171"/>
      <c r="C205" s="171" t="s">
        <v>178</v>
      </c>
      <c r="D205" s="105" t="s">
        <v>5</v>
      </c>
      <c r="E205" s="19">
        <v>512</v>
      </c>
      <c r="F205" s="17" t="s">
        <v>40</v>
      </c>
      <c r="G205" s="177">
        <f t="shared" ref="G205" si="64">+H204+1</f>
        <v>518</v>
      </c>
      <c r="H205" s="180">
        <f>+H204+E205</f>
        <v>1029</v>
      </c>
      <c r="J205" s="19">
        <v>512</v>
      </c>
      <c r="K205" s="14" t="s">
        <v>40</v>
      </c>
      <c r="L205" s="177">
        <v>518</v>
      </c>
      <c r="M205" s="180">
        <v>1029</v>
      </c>
      <c r="N205" s="37">
        <f t="shared" si="62"/>
        <v>0</v>
      </c>
      <c r="O205" s="221">
        <f t="shared" si="63"/>
        <v>0</v>
      </c>
      <c r="P205" s="222">
        <f t="shared" si="63"/>
        <v>0</v>
      </c>
    </row>
    <row r="206" spans="1:16" ht="15.75" customHeight="1" thickBot="1" x14ac:dyDescent="0.35">
      <c r="A206" s="38"/>
      <c r="B206" s="62" t="s">
        <v>152</v>
      </c>
      <c r="C206" s="279" t="s">
        <v>179</v>
      </c>
      <c r="D206" s="280"/>
      <c r="E206" s="280"/>
      <c r="F206" s="280"/>
      <c r="G206" s="280"/>
      <c r="H206" s="286"/>
      <c r="J206"/>
      <c r="K206" s="118"/>
      <c r="L206"/>
      <c r="M206"/>
      <c r="N206"/>
    </row>
    <row r="207" spans="1:16" ht="19.5" customHeight="1" thickBot="1" x14ac:dyDescent="0.35">
      <c r="A207" s="100"/>
      <c r="B207" s="101"/>
      <c r="C207" s="276" t="s">
        <v>205</v>
      </c>
      <c r="D207" s="277"/>
      <c r="E207" s="277"/>
      <c r="F207" s="277"/>
      <c r="G207" s="277"/>
      <c r="H207" s="278"/>
      <c r="J207"/>
      <c r="K207" s="118"/>
      <c r="L207"/>
      <c r="M207"/>
      <c r="N207"/>
    </row>
    <row r="208" spans="1:16" ht="10.199999999999999" customHeight="1" thickBot="1" x14ac:dyDescent="0.35">
      <c r="B208"/>
      <c r="C208" s="172"/>
      <c r="D208" s="104"/>
      <c r="E208" s="15"/>
      <c r="F208" s="16"/>
      <c r="G208" s="35"/>
      <c r="H208" s="35"/>
      <c r="J208"/>
      <c r="K208" s="118"/>
      <c r="L208"/>
      <c r="M208"/>
      <c r="N208"/>
    </row>
    <row r="209" spans="1:16" ht="15" thickBot="1" x14ac:dyDescent="0.35">
      <c r="A209" s="184">
        <v>17</v>
      </c>
      <c r="B209" s="249" t="s">
        <v>144</v>
      </c>
      <c r="C209" s="143" t="s">
        <v>0</v>
      </c>
      <c r="D209" s="90" t="s">
        <v>1</v>
      </c>
      <c r="E209" s="31" t="s">
        <v>2</v>
      </c>
      <c r="F209" s="33" t="s">
        <v>3</v>
      </c>
      <c r="G209" s="192" t="s">
        <v>111</v>
      </c>
      <c r="H209" s="193" t="s">
        <v>112</v>
      </c>
      <c r="J209" s="214" t="s">
        <v>293</v>
      </c>
      <c r="K209" s="215" t="s">
        <v>294</v>
      </c>
      <c r="L209" s="214" t="s">
        <v>111</v>
      </c>
      <c r="M209" s="216" t="s">
        <v>112</v>
      </c>
      <c r="N209" s="217" t="s">
        <v>290</v>
      </c>
      <c r="O209" s="217" t="s">
        <v>291</v>
      </c>
      <c r="P209" s="218" t="s">
        <v>292</v>
      </c>
    </row>
    <row r="210" spans="1:16" ht="13.95" customHeight="1" x14ac:dyDescent="0.3">
      <c r="A210" s="197"/>
      <c r="B210" s="248" t="s">
        <v>142</v>
      </c>
      <c r="C210" s="1" t="s">
        <v>109</v>
      </c>
      <c r="D210" s="246" t="s">
        <v>5</v>
      </c>
      <c r="E210" s="194">
        <v>20</v>
      </c>
      <c r="F210" s="247" t="s">
        <v>27</v>
      </c>
      <c r="G210" s="181">
        <v>1</v>
      </c>
      <c r="H210" s="176">
        <f>+E210</f>
        <v>20</v>
      </c>
      <c r="J210" s="194"/>
      <c r="K210" s="92"/>
      <c r="L210" s="136"/>
      <c r="M210" s="176"/>
      <c r="N210" s="35">
        <f t="shared" ref="N210:N214" si="65">+E210-J210</f>
        <v>20</v>
      </c>
      <c r="O210" s="15">
        <f t="shared" ref="O210:P212" si="66">+G210-L210</f>
        <v>1</v>
      </c>
      <c r="P210" s="219">
        <f t="shared" si="66"/>
        <v>20</v>
      </c>
    </row>
    <row r="211" spans="1:16" ht="13.95" customHeight="1" x14ac:dyDescent="0.3">
      <c r="A211" s="197"/>
      <c r="B211" s="44"/>
      <c r="C211" s="169" t="s">
        <v>305</v>
      </c>
      <c r="D211" s="104" t="s">
        <v>5</v>
      </c>
      <c r="E211" s="174">
        <v>155</v>
      </c>
      <c r="F211" s="173" t="s">
        <v>51</v>
      </c>
      <c r="G211" s="20">
        <f>+H210+1</f>
        <v>21</v>
      </c>
      <c r="H211" s="20">
        <f>+H210+E211</f>
        <v>175</v>
      </c>
      <c r="J211" s="174"/>
      <c r="K211" s="199"/>
      <c r="L211" s="137"/>
      <c r="M211" s="20"/>
      <c r="N211" s="35">
        <f t="shared" si="65"/>
        <v>155</v>
      </c>
      <c r="O211" s="15">
        <f t="shared" si="66"/>
        <v>21</v>
      </c>
      <c r="P211" s="219">
        <f t="shared" si="66"/>
        <v>175</v>
      </c>
    </row>
    <row r="212" spans="1:16" ht="13.95" customHeight="1" x14ac:dyDescent="0.3">
      <c r="A212" s="197"/>
      <c r="B212" s="44"/>
      <c r="C212" s="169" t="s">
        <v>306</v>
      </c>
      <c r="D212" s="104" t="s">
        <v>5</v>
      </c>
      <c r="E212" s="18">
        <v>255</v>
      </c>
      <c r="F212" s="16" t="s">
        <v>19</v>
      </c>
      <c r="G212" s="20">
        <f t="shared" ref="G212:G214" si="67">+H211+1</f>
        <v>176</v>
      </c>
      <c r="H212" s="20">
        <f t="shared" ref="H212:H214" si="68">+H211+E212</f>
        <v>430</v>
      </c>
      <c r="J212" s="174"/>
      <c r="K212" s="199"/>
      <c r="L212" s="137"/>
      <c r="M212" s="20"/>
      <c r="N212" s="35">
        <f t="shared" si="65"/>
        <v>255</v>
      </c>
      <c r="O212" s="15">
        <f t="shared" si="66"/>
        <v>176</v>
      </c>
      <c r="P212" s="219">
        <f t="shared" si="66"/>
        <v>430</v>
      </c>
    </row>
    <row r="213" spans="1:16" ht="13.95" customHeight="1" x14ac:dyDescent="0.3">
      <c r="A213" s="197"/>
      <c r="B213" s="44"/>
      <c r="C213" s="169" t="s">
        <v>110</v>
      </c>
      <c r="D213" s="104" t="s">
        <v>5</v>
      </c>
      <c r="E213" s="18">
        <v>5</v>
      </c>
      <c r="F213" s="16" t="s">
        <v>39</v>
      </c>
      <c r="G213" s="20">
        <f t="shared" si="67"/>
        <v>431</v>
      </c>
      <c r="H213" s="20">
        <f t="shared" si="68"/>
        <v>435</v>
      </c>
      <c r="J213" s="174"/>
      <c r="K213" s="199"/>
      <c r="L213" s="137"/>
      <c r="M213" s="20"/>
      <c r="N213" s="35">
        <f t="shared" si="65"/>
        <v>5</v>
      </c>
      <c r="O213" s="15">
        <f t="shared" ref="O213:O214" si="69">+G213-L213</f>
        <v>431</v>
      </c>
      <c r="P213" s="219">
        <f t="shared" ref="P213:P214" si="70">+H213-M213</f>
        <v>435</v>
      </c>
    </row>
    <row r="214" spans="1:16" ht="13.95" customHeight="1" thickBot="1" x14ac:dyDescent="0.35">
      <c r="A214" s="38"/>
      <c r="B214" s="251"/>
      <c r="C214" s="98" t="s">
        <v>309</v>
      </c>
      <c r="D214" s="105" t="s">
        <v>12</v>
      </c>
      <c r="E214" s="108">
        <v>3</v>
      </c>
      <c r="F214" s="109" t="s">
        <v>298</v>
      </c>
      <c r="G214" s="177">
        <f t="shared" si="67"/>
        <v>436</v>
      </c>
      <c r="H214" s="177">
        <f t="shared" si="68"/>
        <v>438</v>
      </c>
      <c r="J214" s="175"/>
      <c r="K214" s="200"/>
      <c r="L214" s="138"/>
      <c r="M214" s="177"/>
      <c r="N214" s="37">
        <f t="shared" si="65"/>
        <v>3</v>
      </c>
      <c r="O214" s="221">
        <f t="shared" si="69"/>
        <v>436</v>
      </c>
      <c r="P214" s="222">
        <f t="shared" si="70"/>
        <v>438</v>
      </c>
    </row>
    <row r="215" spans="1:16" ht="15.75" customHeight="1" thickBot="1" x14ac:dyDescent="0.35">
      <c r="A215" s="38"/>
      <c r="B215" s="38"/>
      <c r="C215" s="309" t="s">
        <v>153</v>
      </c>
      <c r="D215" s="310"/>
      <c r="E215" s="310"/>
      <c r="F215" s="310"/>
      <c r="G215" s="310"/>
      <c r="H215" s="311"/>
      <c r="J215"/>
      <c r="K215" s="118"/>
      <c r="L215"/>
      <c r="M215"/>
      <c r="N215"/>
    </row>
    <row r="216" spans="1:16" ht="15.75" customHeight="1" thickBot="1" x14ac:dyDescent="0.35">
      <c r="A216" s="172"/>
      <c r="B216" s="172"/>
      <c r="C216" s="80"/>
      <c r="D216" s="80"/>
      <c r="E216" s="80"/>
      <c r="F216" s="80"/>
      <c r="G216" s="80"/>
      <c r="H216" s="80"/>
      <c r="J216"/>
      <c r="K216" s="118"/>
      <c r="L216"/>
      <c r="M216"/>
      <c r="N216"/>
    </row>
    <row r="217" spans="1:16" ht="15.75" customHeight="1" thickBot="1" x14ac:dyDescent="0.35">
      <c r="A217" s="184">
        <v>18</v>
      </c>
      <c r="B217" s="39" t="s">
        <v>304</v>
      </c>
      <c r="C217" s="196" t="s">
        <v>0</v>
      </c>
      <c r="D217" s="147" t="s">
        <v>1</v>
      </c>
      <c r="E217" s="190" t="s">
        <v>2</v>
      </c>
      <c r="F217" s="148" t="s">
        <v>3</v>
      </c>
      <c r="G217" s="192" t="s">
        <v>111</v>
      </c>
      <c r="H217" s="193" t="s">
        <v>112</v>
      </c>
      <c r="J217" s="214" t="s">
        <v>293</v>
      </c>
      <c r="K217" s="215" t="s">
        <v>294</v>
      </c>
      <c r="L217" s="214" t="s">
        <v>111</v>
      </c>
      <c r="M217" s="216" t="s">
        <v>112</v>
      </c>
      <c r="N217" s="217" t="s">
        <v>290</v>
      </c>
      <c r="O217" s="217" t="s">
        <v>291</v>
      </c>
      <c r="P217" s="218" t="s">
        <v>292</v>
      </c>
    </row>
    <row r="218" spans="1:16" ht="15.75" customHeight="1" x14ac:dyDescent="0.3">
      <c r="A218" s="197"/>
      <c r="B218" s="198" t="s">
        <v>142</v>
      </c>
      <c r="C218" s="169" t="s">
        <v>305</v>
      </c>
      <c r="D218" s="104" t="s">
        <v>5</v>
      </c>
      <c r="E218" s="174">
        <v>155</v>
      </c>
      <c r="F218" s="173" t="s">
        <v>51</v>
      </c>
      <c r="G218" s="136">
        <v>1</v>
      </c>
      <c r="H218" s="176">
        <f>+E218</f>
        <v>155</v>
      </c>
      <c r="J218" s="194"/>
      <c r="K218" s="92"/>
      <c r="L218" s="136"/>
      <c r="M218" s="176"/>
      <c r="N218" s="35">
        <f t="shared" ref="N218:N220" si="71">+E218-J218</f>
        <v>155</v>
      </c>
      <c r="O218" s="15">
        <f t="shared" ref="O218:O220" si="72">+G218-L218</f>
        <v>1</v>
      </c>
      <c r="P218" s="219">
        <f t="shared" ref="P218:P220" si="73">+H218-M218</f>
        <v>155</v>
      </c>
    </row>
    <row r="219" spans="1:16" ht="15.75" customHeight="1" x14ac:dyDescent="0.3">
      <c r="A219" s="197"/>
      <c r="B219" s="205"/>
      <c r="C219" s="169" t="s">
        <v>307</v>
      </c>
      <c r="D219" s="104" t="s">
        <v>5</v>
      </c>
      <c r="E219" s="18">
        <v>255</v>
      </c>
      <c r="F219" s="16" t="s">
        <v>19</v>
      </c>
      <c r="G219" s="20">
        <f>+H218+1</f>
        <v>156</v>
      </c>
      <c r="H219" s="20">
        <f>+H218+E219</f>
        <v>410</v>
      </c>
      <c r="J219" s="174"/>
      <c r="K219" s="199"/>
      <c r="L219" s="137"/>
      <c r="M219" s="20"/>
      <c r="N219" s="35">
        <f t="shared" si="71"/>
        <v>255</v>
      </c>
      <c r="O219" s="15">
        <f t="shared" si="72"/>
        <v>156</v>
      </c>
      <c r="P219" s="219">
        <f t="shared" si="73"/>
        <v>410</v>
      </c>
    </row>
    <row r="220" spans="1:16" ht="15.75" customHeight="1" thickBot="1" x14ac:dyDescent="0.35">
      <c r="A220" s="197"/>
      <c r="B220" s="205"/>
      <c r="C220" s="171" t="s">
        <v>308</v>
      </c>
      <c r="D220" s="105" t="s">
        <v>5</v>
      </c>
      <c r="E220" s="19">
        <v>255</v>
      </c>
      <c r="F220" s="17" t="s">
        <v>19</v>
      </c>
      <c r="G220" s="177">
        <f t="shared" ref="G220" si="74">+H219+1</f>
        <v>411</v>
      </c>
      <c r="H220" s="177">
        <f t="shared" ref="H220" si="75">+H219+E220</f>
        <v>665</v>
      </c>
      <c r="J220" s="175"/>
      <c r="K220" s="200"/>
      <c r="L220" s="138"/>
      <c r="M220" s="177"/>
      <c r="N220" s="37">
        <f t="shared" si="71"/>
        <v>255</v>
      </c>
      <c r="O220" s="221">
        <f t="shared" si="72"/>
        <v>411</v>
      </c>
      <c r="P220" s="222">
        <f t="shared" si="73"/>
        <v>665</v>
      </c>
    </row>
    <row r="221" spans="1:16" ht="15.75" customHeight="1" thickBot="1" x14ac:dyDescent="0.35">
      <c r="A221" s="38"/>
      <c r="B221" s="245"/>
      <c r="C221" s="309" t="s">
        <v>153</v>
      </c>
      <c r="D221" s="310"/>
      <c r="E221" s="310"/>
      <c r="F221" s="310"/>
      <c r="G221" s="310"/>
      <c r="H221" s="311"/>
      <c r="J221" s="12"/>
      <c r="K221" s="173"/>
      <c r="L221" s="42"/>
      <c r="M221" s="35"/>
      <c r="N221" s="35"/>
      <c r="O221" s="15"/>
      <c r="P221" s="15"/>
    </row>
    <row r="222" spans="1:16" ht="10.199999999999999" customHeight="1" x14ac:dyDescent="0.3">
      <c r="B222"/>
      <c r="C222" s="6"/>
      <c r="E222" s="8"/>
      <c r="F222" s="9"/>
      <c r="G222" s="10"/>
      <c r="J222" s="8"/>
      <c r="L222" s="10"/>
    </row>
    <row r="223" spans="1:16" x14ac:dyDescent="0.3">
      <c r="A223" s="87" t="s">
        <v>230</v>
      </c>
      <c r="B223" s="88" t="s">
        <v>273</v>
      </c>
      <c r="C223" s="6"/>
      <c r="E223" s="8"/>
      <c r="F223" s="9"/>
      <c r="G223" s="10"/>
      <c r="J223" s="8"/>
      <c r="L223" s="10"/>
    </row>
    <row r="224" spans="1:16" ht="15" thickBot="1" x14ac:dyDescent="0.35">
      <c r="B224"/>
      <c r="C224" s="6"/>
      <c r="E224" s="8"/>
      <c r="F224" s="9"/>
      <c r="G224" s="10"/>
      <c r="J224"/>
      <c r="K224" s="118"/>
      <c r="L224"/>
      <c r="M224"/>
      <c r="N224"/>
    </row>
    <row r="225" spans="1:16" ht="15" thickBot="1" x14ac:dyDescent="0.35">
      <c r="A225" s="184" t="s">
        <v>121</v>
      </c>
      <c r="B225" s="21" t="s">
        <v>96</v>
      </c>
      <c r="C225" s="22" t="s">
        <v>98</v>
      </c>
      <c r="D225" s="89" t="s">
        <v>94</v>
      </c>
      <c r="E225" s="23" t="s">
        <v>97</v>
      </c>
      <c r="F225" s="24" t="s">
        <v>93</v>
      </c>
      <c r="G225" s="298" t="s">
        <v>133</v>
      </c>
      <c r="H225" s="307"/>
      <c r="J225"/>
      <c r="K225" s="118"/>
      <c r="L225"/>
      <c r="M225"/>
      <c r="N225"/>
    </row>
    <row r="226" spans="1:16" s="25" customFormat="1" ht="22.2" thickBot="1" x14ac:dyDescent="0.35">
      <c r="A226" s="76">
        <v>19</v>
      </c>
      <c r="B226" s="229" t="s">
        <v>286</v>
      </c>
      <c r="C226" s="196" t="s">
        <v>0</v>
      </c>
      <c r="D226" s="103" t="s">
        <v>1</v>
      </c>
      <c r="E226" s="185" t="s">
        <v>2</v>
      </c>
      <c r="F226" s="186" t="s">
        <v>3</v>
      </c>
      <c r="G226" s="187" t="s">
        <v>111</v>
      </c>
      <c r="H226" s="188" t="s">
        <v>112</v>
      </c>
      <c r="J226" s="214" t="s">
        <v>293</v>
      </c>
      <c r="K226" s="215" t="s">
        <v>294</v>
      </c>
      <c r="L226" s="214" t="s">
        <v>111</v>
      </c>
      <c r="M226" s="216" t="s">
        <v>112</v>
      </c>
      <c r="N226" s="217" t="s">
        <v>290</v>
      </c>
      <c r="O226" s="217" t="s">
        <v>291</v>
      </c>
      <c r="P226" s="218" t="s">
        <v>292</v>
      </c>
    </row>
    <row r="227" spans="1:16" x14ac:dyDescent="0.3">
      <c r="A227" s="203"/>
      <c r="B227" s="47"/>
      <c r="C227" s="169" t="s">
        <v>4</v>
      </c>
      <c r="D227" s="104" t="s">
        <v>5</v>
      </c>
      <c r="E227" s="174">
        <v>6</v>
      </c>
      <c r="F227" s="173" t="s">
        <v>6</v>
      </c>
      <c r="G227" s="79">
        <v>1</v>
      </c>
      <c r="H227" s="178">
        <f>+E227</f>
        <v>6</v>
      </c>
      <c r="J227" s="174">
        <v>6</v>
      </c>
      <c r="K227" s="173" t="s">
        <v>6</v>
      </c>
      <c r="L227" s="79">
        <v>1</v>
      </c>
      <c r="M227" s="178">
        <v>6</v>
      </c>
      <c r="N227" s="35">
        <f t="shared" ref="N227:N235" si="76">+E227-J227</f>
        <v>0</v>
      </c>
      <c r="O227" s="15">
        <f t="shared" ref="O227:P235" si="77">+G227-L227</f>
        <v>0</v>
      </c>
      <c r="P227" s="219">
        <f t="shared" si="77"/>
        <v>0</v>
      </c>
    </row>
    <row r="228" spans="1:16" x14ac:dyDescent="0.3">
      <c r="A228" s="197"/>
      <c r="B228" s="204" t="s">
        <v>143</v>
      </c>
      <c r="C228" s="169" t="s">
        <v>134</v>
      </c>
      <c r="D228" s="104" t="s">
        <v>12</v>
      </c>
      <c r="E228" s="174">
        <v>6</v>
      </c>
      <c r="F228" s="173" t="s">
        <v>295</v>
      </c>
      <c r="G228" s="35">
        <f>+H227+1</f>
        <v>7</v>
      </c>
      <c r="H228" s="179">
        <f t="shared" ref="H228:H235" si="78">+H227+E228</f>
        <v>12</v>
      </c>
      <c r="J228" s="174">
        <v>6</v>
      </c>
      <c r="K228" s="173" t="s">
        <v>295</v>
      </c>
      <c r="L228" s="35">
        <v>7</v>
      </c>
      <c r="M228" s="179">
        <v>12</v>
      </c>
      <c r="N228" s="35">
        <f t="shared" si="76"/>
        <v>0</v>
      </c>
      <c r="O228" s="15">
        <f t="shared" si="77"/>
        <v>0</v>
      </c>
      <c r="P228" s="219">
        <f t="shared" si="77"/>
        <v>0</v>
      </c>
    </row>
    <row r="229" spans="1:16" x14ac:dyDescent="0.3">
      <c r="A229" s="197"/>
      <c r="B229" s="170"/>
      <c r="C229" s="169" t="s">
        <v>63</v>
      </c>
      <c r="D229" s="104" t="s">
        <v>5</v>
      </c>
      <c r="E229" s="174">
        <v>255</v>
      </c>
      <c r="F229" s="173" t="s">
        <v>19</v>
      </c>
      <c r="G229" s="35">
        <f t="shared" ref="G229:G235" si="79">+H228+1</f>
        <v>13</v>
      </c>
      <c r="H229" s="179">
        <f t="shared" si="78"/>
        <v>267</v>
      </c>
      <c r="J229" s="174">
        <v>255</v>
      </c>
      <c r="K229" s="173" t="s">
        <v>19</v>
      </c>
      <c r="L229" s="35">
        <v>13</v>
      </c>
      <c r="M229" s="179">
        <v>267</v>
      </c>
      <c r="N229" s="35">
        <f t="shared" si="76"/>
        <v>0</v>
      </c>
      <c r="O229" s="15">
        <f t="shared" si="77"/>
        <v>0</v>
      </c>
      <c r="P229" s="219">
        <f t="shared" si="77"/>
        <v>0</v>
      </c>
    </row>
    <row r="230" spans="1:16" x14ac:dyDescent="0.3">
      <c r="A230" s="197"/>
      <c r="B230" s="204" t="s">
        <v>143</v>
      </c>
      <c r="C230" s="169" t="s">
        <v>195</v>
      </c>
      <c r="D230" s="117" t="s">
        <v>12</v>
      </c>
      <c r="E230" s="18">
        <v>6</v>
      </c>
      <c r="F230" s="16" t="s">
        <v>295</v>
      </c>
      <c r="G230" s="35">
        <f t="shared" si="79"/>
        <v>268</v>
      </c>
      <c r="H230" s="179">
        <f t="shared" si="78"/>
        <v>273</v>
      </c>
      <c r="J230" s="18">
        <v>6</v>
      </c>
      <c r="K230" s="173" t="s">
        <v>295</v>
      </c>
      <c r="L230" s="35">
        <v>268</v>
      </c>
      <c r="M230" s="179">
        <v>273</v>
      </c>
      <c r="N230" s="35">
        <f t="shared" si="76"/>
        <v>0</v>
      </c>
      <c r="O230" s="15">
        <f t="shared" si="77"/>
        <v>0</v>
      </c>
      <c r="P230" s="219">
        <f t="shared" si="77"/>
        <v>0</v>
      </c>
    </row>
    <row r="231" spans="1:16" x14ac:dyDescent="0.3">
      <c r="A231" s="197"/>
      <c r="B231" s="204" t="s">
        <v>143</v>
      </c>
      <c r="C231" s="169" t="s">
        <v>194</v>
      </c>
      <c r="D231" s="117" t="s">
        <v>12</v>
      </c>
      <c r="E231" s="18">
        <v>6</v>
      </c>
      <c r="F231" s="16" t="s">
        <v>295</v>
      </c>
      <c r="G231" s="35">
        <f t="shared" si="79"/>
        <v>274</v>
      </c>
      <c r="H231" s="179">
        <f t="shared" si="78"/>
        <v>279</v>
      </c>
      <c r="J231" s="18">
        <v>6</v>
      </c>
      <c r="K231" s="173" t="s">
        <v>295</v>
      </c>
      <c r="L231" s="35">
        <v>274</v>
      </c>
      <c r="M231" s="179">
        <v>279</v>
      </c>
      <c r="N231" s="35">
        <f t="shared" si="76"/>
        <v>0</v>
      </c>
      <c r="O231" s="15">
        <f t="shared" si="77"/>
        <v>0</v>
      </c>
      <c r="P231" s="219">
        <f t="shared" si="77"/>
        <v>0</v>
      </c>
    </row>
    <row r="232" spans="1:16" x14ac:dyDescent="0.3">
      <c r="A232" s="197"/>
      <c r="B232" s="204" t="s">
        <v>143</v>
      </c>
      <c r="C232" s="169" t="s">
        <v>60</v>
      </c>
      <c r="D232" s="104" t="s">
        <v>5</v>
      </c>
      <c r="E232" s="18">
        <v>19</v>
      </c>
      <c r="F232" s="16" t="s">
        <v>231</v>
      </c>
      <c r="G232" s="35">
        <f t="shared" si="79"/>
        <v>280</v>
      </c>
      <c r="H232" s="179">
        <f t="shared" si="78"/>
        <v>298</v>
      </c>
      <c r="J232" s="18">
        <v>19</v>
      </c>
      <c r="K232" s="173" t="s">
        <v>231</v>
      </c>
      <c r="L232" s="35">
        <v>280</v>
      </c>
      <c r="M232" s="179">
        <v>298</v>
      </c>
      <c r="N232" s="35">
        <f t="shared" si="76"/>
        <v>0</v>
      </c>
      <c r="O232" s="15">
        <f t="shared" si="77"/>
        <v>0</v>
      </c>
      <c r="P232" s="219">
        <f t="shared" si="77"/>
        <v>0</v>
      </c>
    </row>
    <row r="233" spans="1:16" x14ac:dyDescent="0.3">
      <c r="A233" s="197"/>
      <c r="B233" s="170"/>
      <c r="C233" s="169" t="s">
        <v>64</v>
      </c>
      <c r="D233" s="104" t="s">
        <v>8</v>
      </c>
      <c r="E233" s="174">
        <v>8</v>
      </c>
      <c r="F233" s="173" t="s">
        <v>9</v>
      </c>
      <c r="G233" s="35">
        <f t="shared" si="79"/>
        <v>299</v>
      </c>
      <c r="H233" s="179">
        <f t="shared" si="78"/>
        <v>306</v>
      </c>
      <c r="J233" s="174">
        <v>8</v>
      </c>
      <c r="K233" s="173" t="s">
        <v>9</v>
      </c>
      <c r="L233" s="35">
        <v>299</v>
      </c>
      <c r="M233" s="179">
        <v>306</v>
      </c>
      <c r="N233" s="35">
        <f t="shared" si="76"/>
        <v>0</v>
      </c>
      <c r="O233" s="15">
        <f t="shared" si="77"/>
        <v>0</v>
      </c>
      <c r="P233" s="219">
        <f t="shared" si="77"/>
        <v>0</v>
      </c>
    </row>
    <row r="234" spans="1:16" x14ac:dyDescent="0.3">
      <c r="A234" s="197"/>
      <c r="B234" s="170"/>
      <c r="C234" s="169" t="s">
        <v>65</v>
      </c>
      <c r="D234" s="104" t="s">
        <v>8</v>
      </c>
      <c r="E234" s="174">
        <v>8</v>
      </c>
      <c r="F234" s="173" t="s">
        <v>9</v>
      </c>
      <c r="G234" s="35">
        <f t="shared" si="79"/>
        <v>307</v>
      </c>
      <c r="H234" s="179">
        <f t="shared" si="78"/>
        <v>314</v>
      </c>
      <c r="J234" s="174">
        <v>8</v>
      </c>
      <c r="K234" s="173" t="s">
        <v>9</v>
      </c>
      <c r="L234" s="35">
        <v>307</v>
      </c>
      <c r="M234" s="179">
        <v>314</v>
      </c>
      <c r="N234" s="35">
        <f t="shared" si="76"/>
        <v>0</v>
      </c>
      <c r="O234" s="15">
        <f t="shared" si="77"/>
        <v>0</v>
      </c>
      <c r="P234" s="219">
        <f t="shared" si="77"/>
        <v>0</v>
      </c>
    </row>
    <row r="235" spans="1:16" ht="15" thickBot="1" x14ac:dyDescent="0.35">
      <c r="A235" s="197"/>
      <c r="B235" s="205"/>
      <c r="C235" s="223" t="s">
        <v>206</v>
      </c>
      <c r="D235" s="105" t="s">
        <v>12</v>
      </c>
      <c r="E235" s="108">
        <v>6</v>
      </c>
      <c r="F235" s="109" t="s">
        <v>295</v>
      </c>
      <c r="G235" s="37">
        <f t="shared" si="79"/>
        <v>315</v>
      </c>
      <c r="H235" s="180">
        <f t="shared" si="78"/>
        <v>320</v>
      </c>
      <c r="J235" s="108">
        <v>6</v>
      </c>
      <c r="K235" s="109" t="s">
        <v>295</v>
      </c>
      <c r="L235" s="37">
        <v>315</v>
      </c>
      <c r="M235" s="180">
        <v>320</v>
      </c>
      <c r="N235" s="37">
        <f t="shared" si="76"/>
        <v>0</v>
      </c>
      <c r="O235" s="221">
        <f t="shared" si="77"/>
        <v>0</v>
      </c>
      <c r="P235" s="222">
        <f t="shared" si="77"/>
        <v>0</v>
      </c>
    </row>
    <row r="236" spans="1:16" ht="15" thickBot="1" x14ac:dyDescent="0.35">
      <c r="A236" s="197"/>
      <c r="B236" s="54" t="s">
        <v>142</v>
      </c>
      <c r="C236" s="284" t="s">
        <v>196</v>
      </c>
      <c r="D236" s="285"/>
      <c r="E236" s="285"/>
      <c r="F236" s="285"/>
      <c r="G236" s="37"/>
      <c r="H236" s="180"/>
      <c r="J236"/>
      <c r="K236" s="78"/>
      <c r="L236" s="35"/>
      <c r="M236" s="35"/>
      <c r="N236" s="35"/>
    </row>
    <row r="237" spans="1:16" ht="25.5" customHeight="1" thickBot="1" x14ac:dyDescent="0.35">
      <c r="A237" s="197"/>
      <c r="B237" s="62" t="s">
        <v>152</v>
      </c>
      <c r="C237" s="279" t="s">
        <v>232</v>
      </c>
      <c r="D237" s="280"/>
      <c r="E237" s="280"/>
      <c r="F237" s="280"/>
      <c r="G237" s="280"/>
      <c r="H237" s="286"/>
      <c r="J237"/>
      <c r="K237" s="78"/>
      <c r="L237" s="172"/>
      <c r="M237" s="172"/>
      <c r="N237"/>
    </row>
    <row r="238" spans="1:16" ht="18.600000000000001" customHeight="1" thickBot="1" x14ac:dyDescent="0.35">
      <c r="A238" s="100"/>
      <c r="B238" s="101"/>
      <c r="C238" s="276" t="s">
        <v>205</v>
      </c>
      <c r="D238" s="277"/>
      <c r="E238" s="277"/>
      <c r="F238" s="277"/>
      <c r="G238" s="277"/>
      <c r="H238" s="278"/>
      <c r="J238"/>
      <c r="K238" s="118"/>
      <c r="L238"/>
      <c r="M238"/>
      <c r="N238"/>
    </row>
    <row r="239" spans="1:16" ht="8.1" customHeight="1" thickBot="1" x14ac:dyDescent="0.35">
      <c r="C239" s="6"/>
      <c r="J239"/>
      <c r="K239" s="118"/>
      <c r="L239"/>
      <c r="M239"/>
      <c r="N239"/>
    </row>
    <row r="240" spans="1:16" s="25" customFormat="1" ht="19.8" thickBot="1" x14ac:dyDescent="0.35">
      <c r="A240" s="76">
        <v>20</v>
      </c>
      <c r="B240" s="230" t="s">
        <v>299</v>
      </c>
      <c r="C240" s="29" t="s">
        <v>0</v>
      </c>
      <c r="D240" s="106" t="s">
        <v>1</v>
      </c>
      <c r="E240" s="190" t="s">
        <v>2</v>
      </c>
      <c r="F240" s="191" t="s">
        <v>3</v>
      </c>
      <c r="G240" s="187" t="s">
        <v>111</v>
      </c>
      <c r="H240" s="188" t="s">
        <v>112</v>
      </c>
      <c r="J240" s="214" t="s">
        <v>293</v>
      </c>
      <c r="K240" s="215" t="s">
        <v>294</v>
      </c>
      <c r="L240" s="214" t="s">
        <v>111</v>
      </c>
      <c r="M240" s="216" t="s">
        <v>112</v>
      </c>
      <c r="N240" s="217" t="s">
        <v>290</v>
      </c>
      <c r="O240" s="217" t="s">
        <v>291</v>
      </c>
      <c r="P240" s="218" t="s">
        <v>292</v>
      </c>
    </row>
    <row r="241" spans="1:16" x14ac:dyDescent="0.3">
      <c r="A241" s="203"/>
      <c r="B241" s="47"/>
      <c r="C241" s="169" t="s">
        <v>26</v>
      </c>
      <c r="D241" s="104" t="s">
        <v>5</v>
      </c>
      <c r="E241" s="174">
        <v>20</v>
      </c>
      <c r="F241" s="173" t="s">
        <v>27</v>
      </c>
      <c r="G241" s="51">
        <v>1</v>
      </c>
      <c r="H241" s="178">
        <f>+E241</f>
        <v>20</v>
      </c>
      <c r="J241" s="174">
        <v>20</v>
      </c>
      <c r="K241" s="173" t="s">
        <v>27</v>
      </c>
      <c r="L241" s="51">
        <v>1</v>
      </c>
      <c r="M241" s="178">
        <v>20</v>
      </c>
      <c r="N241" s="35">
        <f t="shared" ref="N241:N249" si="80">+E241-J241</f>
        <v>0</v>
      </c>
      <c r="O241" s="15">
        <f t="shared" ref="O241:P249" si="81">+G241-L241</f>
        <v>0</v>
      </c>
      <c r="P241" s="219">
        <f t="shared" si="81"/>
        <v>0</v>
      </c>
    </row>
    <row r="242" spans="1:16" x14ac:dyDescent="0.3">
      <c r="A242" s="197"/>
      <c r="B242" s="204" t="s">
        <v>143</v>
      </c>
      <c r="C242" s="169" t="s">
        <v>134</v>
      </c>
      <c r="D242" s="104" t="s">
        <v>12</v>
      </c>
      <c r="E242" s="174">
        <v>6</v>
      </c>
      <c r="F242" s="173" t="s">
        <v>295</v>
      </c>
      <c r="G242" s="52">
        <f>+H241+1</f>
        <v>21</v>
      </c>
      <c r="H242" s="179">
        <f t="shared" ref="H242:H249" si="82">+H241+E242</f>
        <v>26</v>
      </c>
      <c r="J242" s="174">
        <v>6</v>
      </c>
      <c r="K242" s="173" t="s">
        <v>295</v>
      </c>
      <c r="L242" s="52">
        <v>21</v>
      </c>
      <c r="M242" s="179">
        <v>26</v>
      </c>
      <c r="N242" s="35">
        <f t="shared" si="80"/>
        <v>0</v>
      </c>
      <c r="O242" s="15">
        <f t="shared" si="81"/>
        <v>0</v>
      </c>
      <c r="P242" s="219">
        <f t="shared" si="81"/>
        <v>0</v>
      </c>
    </row>
    <row r="243" spans="1:16" x14ac:dyDescent="0.3">
      <c r="A243" s="197"/>
      <c r="B243" s="170"/>
      <c r="C243" s="169" t="s">
        <v>63</v>
      </c>
      <c r="D243" s="104" t="s">
        <v>5</v>
      </c>
      <c r="E243" s="174">
        <v>255</v>
      </c>
      <c r="F243" s="173" t="s">
        <v>19</v>
      </c>
      <c r="G243" s="52">
        <f t="shared" ref="G243:G249" si="83">+H242+1</f>
        <v>27</v>
      </c>
      <c r="H243" s="179">
        <f t="shared" si="82"/>
        <v>281</v>
      </c>
      <c r="J243" s="174">
        <v>255</v>
      </c>
      <c r="K243" s="173" t="s">
        <v>19</v>
      </c>
      <c r="L243" s="52">
        <v>27</v>
      </c>
      <c r="M243" s="179">
        <v>281</v>
      </c>
      <c r="N243" s="35">
        <f t="shared" si="80"/>
        <v>0</v>
      </c>
      <c r="O243" s="15">
        <f t="shared" si="81"/>
        <v>0</v>
      </c>
      <c r="P243" s="219">
        <f t="shared" si="81"/>
        <v>0</v>
      </c>
    </row>
    <row r="244" spans="1:16" x14ac:dyDescent="0.3">
      <c r="A244" s="197"/>
      <c r="B244" s="204" t="s">
        <v>143</v>
      </c>
      <c r="C244" s="169" t="s">
        <v>195</v>
      </c>
      <c r="D244" s="117" t="s">
        <v>12</v>
      </c>
      <c r="E244" s="18">
        <v>6</v>
      </c>
      <c r="F244" s="16" t="s">
        <v>295</v>
      </c>
      <c r="G244" s="52">
        <f t="shared" si="83"/>
        <v>282</v>
      </c>
      <c r="H244" s="179">
        <f t="shared" si="82"/>
        <v>287</v>
      </c>
      <c r="J244" s="18">
        <v>6</v>
      </c>
      <c r="K244" s="173" t="s">
        <v>295</v>
      </c>
      <c r="L244" s="52">
        <v>282</v>
      </c>
      <c r="M244" s="179">
        <v>287</v>
      </c>
      <c r="N244" s="35">
        <f t="shared" si="80"/>
        <v>0</v>
      </c>
      <c r="O244" s="15">
        <f t="shared" si="81"/>
        <v>0</v>
      </c>
      <c r="P244" s="219">
        <f t="shared" si="81"/>
        <v>0</v>
      </c>
    </row>
    <row r="245" spans="1:16" x14ac:dyDescent="0.3">
      <c r="A245" s="197"/>
      <c r="B245" s="204" t="s">
        <v>143</v>
      </c>
      <c r="C245" s="169" t="s">
        <v>194</v>
      </c>
      <c r="D245" s="117" t="s">
        <v>12</v>
      </c>
      <c r="E245" s="18">
        <v>6</v>
      </c>
      <c r="F245" s="16" t="s">
        <v>295</v>
      </c>
      <c r="G245" s="52">
        <f t="shared" si="83"/>
        <v>288</v>
      </c>
      <c r="H245" s="179">
        <f t="shared" si="82"/>
        <v>293</v>
      </c>
      <c r="J245" s="18">
        <v>6</v>
      </c>
      <c r="K245" s="173" t="s">
        <v>295</v>
      </c>
      <c r="L245" s="52">
        <v>288</v>
      </c>
      <c r="M245" s="179">
        <v>293</v>
      </c>
      <c r="N245" s="35">
        <f t="shared" si="80"/>
        <v>0</v>
      </c>
      <c r="O245" s="15">
        <f t="shared" si="81"/>
        <v>0</v>
      </c>
      <c r="P245" s="219">
        <f t="shared" si="81"/>
        <v>0</v>
      </c>
    </row>
    <row r="246" spans="1:16" x14ac:dyDescent="0.3">
      <c r="A246" s="197"/>
      <c r="B246" s="204" t="s">
        <v>143</v>
      </c>
      <c r="C246" s="169" t="s">
        <v>60</v>
      </c>
      <c r="D246" s="104" t="s">
        <v>5</v>
      </c>
      <c r="E246" s="18">
        <v>19</v>
      </c>
      <c r="F246" s="16" t="s">
        <v>231</v>
      </c>
      <c r="G246" s="52">
        <f t="shared" si="83"/>
        <v>294</v>
      </c>
      <c r="H246" s="179">
        <f t="shared" si="82"/>
        <v>312</v>
      </c>
      <c r="J246" s="18">
        <v>19</v>
      </c>
      <c r="K246" s="173" t="s">
        <v>231</v>
      </c>
      <c r="L246" s="52">
        <v>294</v>
      </c>
      <c r="M246" s="179">
        <v>312</v>
      </c>
      <c r="N246" s="35">
        <f t="shared" si="80"/>
        <v>0</v>
      </c>
      <c r="O246" s="15">
        <f t="shared" si="81"/>
        <v>0</v>
      </c>
      <c r="P246" s="219">
        <f t="shared" si="81"/>
        <v>0</v>
      </c>
    </row>
    <row r="247" spans="1:16" x14ac:dyDescent="0.3">
      <c r="A247" s="197"/>
      <c r="B247" s="170"/>
      <c r="C247" s="169" t="s">
        <v>64</v>
      </c>
      <c r="D247" s="104" t="s">
        <v>8</v>
      </c>
      <c r="E247" s="174">
        <v>8</v>
      </c>
      <c r="F247" s="173" t="s">
        <v>9</v>
      </c>
      <c r="G247" s="52">
        <f t="shared" si="83"/>
        <v>313</v>
      </c>
      <c r="H247" s="179">
        <f t="shared" si="82"/>
        <v>320</v>
      </c>
      <c r="J247" s="174">
        <v>8</v>
      </c>
      <c r="K247" s="173" t="s">
        <v>9</v>
      </c>
      <c r="L247" s="52">
        <v>313</v>
      </c>
      <c r="M247" s="179">
        <v>320</v>
      </c>
      <c r="N247" s="35">
        <f t="shared" si="80"/>
        <v>0</v>
      </c>
      <c r="O247" s="15">
        <f t="shared" si="81"/>
        <v>0</v>
      </c>
      <c r="P247" s="219">
        <f t="shared" si="81"/>
        <v>0</v>
      </c>
    </row>
    <row r="248" spans="1:16" x14ac:dyDescent="0.3">
      <c r="A248" s="197"/>
      <c r="B248" s="170"/>
      <c r="C248" s="169" t="s">
        <v>65</v>
      </c>
      <c r="D248" s="104" t="s">
        <v>8</v>
      </c>
      <c r="E248" s="174">
        <v>8</v>
      </c>
      <c r="F248" s="173" t="s">
        <v>9</v>
      </c>
      <c r="G248" s="52">
        <f t="shared" si="83"/>
        <v>321</v>
      </c>
      <c r="H248" s="179">
        <f t="shared" si="82"/>
        <v>328</v>
      </c>
      <c r="J248" s="174">
        <v>8</v>
      </c>
      <c r="K248" s="173" t="s">
        <v>9</v>
      </c>
      <c r="L248" s="52">
        <v>321</v>
      </c>
      <c r="M248" s="179">
        <v>328</v>
      </c>
      <c r="N248" s="35">
        <f t="shared" si="80"/>
        <v>0</v>
      </c>
      <c r="O248" s="15">
        <f t="shared" si="81"/>
        <v>0</v>
      </c>
      <c r="P248" s="219">
        <f t="shared" si="81"/>
        <v>0</v>
      </c>
    </row>
    <row r="249" spans="1:16" ht="15" thickBot="1" x14ac:dyDescent="0.35">
      <c r="A249" s="197"/>
      <c r="B249" s="205"/>
      <c r="C249" s="223" t="s">
        <v>206</v>
      </c>
      <c r="D249" s="105" t="s">
        <v>12</v>
      </c>
      <c r="E249" s="108">
        <v>6</v>
      </c>
      <c r="F249" s="109" t="s">
        <v>295</v>
      </c>
      <c r="G249" s="53">
        <f t="shared" si="83"/>
        <v>329</v>
      </c>
      <c r="H249" s="180">
        <f t="shared" si="82"/>
        <v>334</v>
      </c>
      <c r="J249" s="108">
        <v>6</v>
      </c>
      <c r="K249" s="109" t="s">
        <v>295</v>
      </c>
      <c r="L249" s="53">
        <v>329</v>
      </c>
      <c r="M249" s="180">
        <v>334</v>
      </c>
      <c r="N249" s="37">
        <f t="shared" si="80"/>
        <v>0</v>
      </c>
      <c r="O249" s="221">
        <f t="shared" si="81"/>
        <v>0</v>
      </c>
      <c r="P249" s="222">
        <f t="shared" si="81"/>
        <v>0</v>
      </c>
    </row>
    <row r="250" spans="1:16" ht="15" thickBot="1" x14ac:dyDescent="0.35">
      <c r="A250" s="197"/>
      <c r="B250" s="54" t="s">
        <v>142</v>
      </c>
      <c r="C250" s="284" t="s">
        <v>199</v>
      </c>
      <c r="D250" s="285"/>
      <c r="E250" s="285"/>
      <c r="F250" s="285"/>
      <c r="G250" s="37"/>
      <c r="H250" s="180"/>
      <c r="J250"/>
      <c r="K250" s="78"/>
      <c r="L250" s="35"/>
      <c r="M250" s="35"/>
      <c r="N250" s="35"/>
    </row>
    <row r="251" spans="1:16" ht="27.75" customHeight="1" thickBot="1" x14ac:dyDescent="0.35">
      <c r="A251" s="197"/>
      <c r="B251" s="62" t="s">
        <v>152</v>
      </c>
      <c r="C251" s="279" t="s">
        <v>233</v>
      </c>
      <c r="D251" s="280"/>
      <c r="E251" s="280"/>
      <c r="F251" s="280"/>
      <c r="G251" s="280"/>
      <c r="H251" s="286"/>
      <c r="J251"/>
      <c r="K251" s="78"/>
      <c r="L251" s="172"/>
      <c r="M251" s="172"/>
      <c r="N251" s="172"/>
    </row>
    <row r="252" spans="1:16" ht="18.600000000000001" customHeight="1" thickBot="1" x14ac:dyDescent="0.35">
      <c r="A252" s="100"/>
      <c r="B252" s="101"/>
      <c r="C252" s="276" t="s">
        <v>205</v>
      </c>
      <c r="D252" s="277"/>
      <c r="E252" s="277"/>
      <c r="F252" s="277"/>
      <c r="G252" s="277"/>
      <c r="H252" s="278"/>
      <c r="J252"/>
      <c r="K252" s="118"/>
      <c r="L252"/>
      <c r="M252"/>
      <c r="N252"/>
    </row>
    <row r="253" spans="1:16" ht="8.1" customHeight="1" thickBot="1" x14ac:dyDescent="0.35">
      <c r="C253" s="6"/>
      <c r="J253"/>
      <c r="K253" s="118"/>
      <c r="L253"/>
      <c r="M253"/>
      <c r="N253"/>
    </row>
    <row r="254" spans="1:16" s="25" customFormat="1" ht="15" thickBot="1" x14ac:dyDescent="0.35">
      <c r="A254" s="76">
        <v>21</v>
      </c>
      <c r="B254" s="229" t="s">
        <v>287</v>
      </c>
      <c r="C254" s="29" t="s">
        <v>0</v>
      </c>
      <c r="D254" s="106" t="s">
        <v>1</v>
      </c>
      <c r="E254" s="190" t="s">
        <v>2</v>
      </c>
      <c r="F254" s="191" t="s">
        <v>3</v>
      </c>
      <c r="G254" s="187" t="s">
        <v>111</v>
      </c>
      <c r="H254" s="188" t="s">
        <v>112</v>
      </c>
      <c r="J254" s="214" t="s">
        <v>293</v>
      </c>
      <c r="K254" s="215" t="s">
        <v>294</v>
      </c>
      <c r="L254" s="214" t="s">
        <v>111</v>
      </c>
      <c r="M254" s="216" t="s">
        <v>112</v>
      </c>
      <c r="N254" s="217" t="s">
        <v>290</v>
      </c>
      <c r="O254" s="217" t="s">
        <v>291</v>
      </c>
      <c r="P254" s="218" t="s">
        <v>292</v>
      </c>
    </row>
    <row r="255" spans="1:16" x14ac:dyDescent="0.3">
      <c r="A255" s="203"/>
      <c r="B255" s="47"/>
      <c r="C255" s="169" t="s">
        <v>4</v>
      </c>
      <c r="D255" s="104" t="s">
        <v>5</v>
      </c>
      <c r="E255" s="174">
        <v>6</v>
      </c>
      <c r="F255" s="173" t="s">
        <v>6</v>
      </c>
      <c r="G255" s="51">
        <v>1</v>
      </c>
      <c r="H255" s="178">
        <f>+E255</f>
        <v>6</v>
      </c>
      <c r="J255" s="174">
        <v>6</v>
      </c>
      <c r="K255" s="173" t="s">
        <v>6</v>
      </c>
      <c r="L255" s="51">
        <v>1</v>
      </c>
      <c r="M255" s="178">
        <v>6</v>
      </c>
      <c r="N255" s="35">
        <f t="shared" ref="N255:N263" si="84">+E255-J255</f>
        <v>0</v>
      </c>
      <c r="O255" s="15">
        <f t="shared" ref="O255:P263" si="85">+G255-L255</f>
        <v>0</v>
      </c>
      <c r="P255" s="219">
        <f t="shared" si="85"/>
        <v>0</v>
      </c>
    </row>
    <row r="256" spans="1:16" x14ac:dyDescent="0.3">
      <c r="A256" s="197"/>
      <c r="B256" s="204" t="s">
        <v>143</v>
      </c>
      <c r="C256" s="169" t="s">
        <v>134</v>
      </c>
      <c r="D256" s="104" t="s">
        <v>12</v>
      </c>
      <c r="E256" s="174">
        <v>6</v>
      </c>
      <c r="F256" s="173" t="s">
        <v>295</v>
      </c>
      <c r="G256" s="52">
        <f>+H255+1</f>
        <v>7</v>
      </c>
      <c r="H256" s="179">
        <f t="shared" ref="H256:H263" si="86">+H255+E256</f>
        <v>12</v>
      </c>
      <c r="J256" s="174">
        <v>6</v>
      </c>
      <c r="K256" s="173" t="s">
        <v>295</v>
      </c>
      <c r="L256" s="52">
        <v>7</v>
      </c>
      <c r="M256" s="179">
        <v>12</v>
      </c>
      <c r="N256" s="35">
        <f t="shared" si="84"/>
        <v>0</v>
      </c>
      <c r="O256" s="15">
        <f t="shared" si="85"/>
        <v>0</v>
      </c>
      <c r="P256" s="219">
        <f t="shared" si="85"/>
        <v>0</v>
      </c>
    </row>
    <row r="257" spans="1:16" x14ac:dyDescent="0.3">
      <c r="A257" s="197"/>
      <c r="B257" s="170"/>
      <c r="C257" s="169" t="s">
        <v>63</v>
      </c>
      <c r="D257" s="104" t="s">
        <v>5</v>
      </c>
      <c r="E257" s="174">
        <v>255</v>
      </c>
      <c r="F257" s="173" t="s">
        <v>19</v>
      </c>
      <c r="G257" s="52">
        <f t="shared" ref="G257:G263" si="87">+H256+1</f>
        <v>13</v>
      </c>
      <c r="H257" s="179">
        <f t="shared" si="86"/>
        <v>267</v>
      </c>
      <c r="J257" s="174">
        <v>255</v>
      </c>
      <c r="K257" s="173" t="s">
        <v>19</v>
      </c>
      <c r="L257" s="52">
        <v>13</v>
      </c>
      <c r="M257" s="179">
        <v>267</v>
      </c>
      <c r="N257" s="35">
        <f t="shared" si="84"/>
        <v>0</v>
      </c>
      <c r="O257" s="15">
        <f t="shared" si="85"/>
        <v>0</v>
      </c>
      <c r="P257" s="219">
        <f t="shared" si="85"/>
        <v>0</v>
      </c>
    </row>
    <row r="258" spans="1:16" x14ac:dyDescent="0.3">
      <c r="A258" s="197"/>
      <c r="B258" s="204" t="s">
        <v>143</v>
      </c>
      <c r="C258" s="169" t="s">
        <v>195</v>
      </c>
      <c r="D258" s="117" t="s">
        <v>12</v>
      </c>
      <c r="E258" s="18">
        <v>6</v>
      </c>
      <c r="F258" s="16" t="s">
        <v>295</v>
      </c>
      <c r="G258" s="52">
        <f t="shared" si="87"/>
        <v>268</v>
      </c>
      <c r="H258" s="179">
        <f t="shared" si="86"/>
        <v>273</v>
      </c>
      <c r="J258" s="18">
        <v>6</v>
      </c>
      <c r="K258" s="173" t="s">
        <v>295</v>
      </c>
      <c r="L258" s="52">
        <v>268</v>
      </c>
      <c r="M258" s="179">
        <v>273</v>
      </c>
      <c r="N258" s="35">
        <f t="shared" si="84"/>
        <v>0</v>
      </c>
      <c r="O258" s="15">
        <f t="shared" si="85"/>
        <v>0</v>
      </c>
      <c r="P258" s="219">
        <f t="shared" si="85"/>
        <v>0</v>
      </c>
    </row>
    <row r="259" spans="1:16" x14ac:dyDescent="0.3">
      <c r="A259" s="197"/>
      <c r="B259" s="204" t="s">
        <v>143</v>
      </c>
      <c r="C259" s="169" t="s">
        <v>194</v>
      </c>
      <c r="D259" s="117" t="s">
        <v>12</v>
      </c>
      <c r="E259" s="18">
        <v>6</v>
      </c>
      <c r="F259" s="16" t="s">
        <v>295</v>
      </c>
      <c r="G259" s="52">
        <f t="shared" si="87"/>
        <v>274</v>
      </c>
      <c r="H259" s="179">
        <f t="shared" si="86"/>
        <v>279</v>
      </c>
      <c r="J259" s="18">
        <v>6</v>
      </c>
      <c r="K259" s="173" t="s">
        <v>295</v>
      </c>
      <c r="L259" s="52">
        <v>274</v>
      </c>
      <c r="M259" s="179">
        <v>279</v>
      </c>
      <c r="N259" s="35">
        <f t="shared" si="84"/>
        <v>0</v>
      </c>
      <c r="O259" s="15">
        <f t="shared" si="85"/>
        <v>0</v>
      </c>
      <c r="P259" s="219">
        <f t="shared" si="85"/>
        <v>0</v>
      </c>
    </row>
    <row r="260" spans="1:16" x14ac:dyDescent="0.3">
      <c r="A260" s="197"/>
      <c r="B260" s="204" t="s">
        <v>143</v>
      </c>
      <c r="C260" s="169" t="s">
        <v>60</v>
      </c>
      <c r="D260" s="104" t="s">
        <v>5</v>
      </c>
      <c r="E260" s="18">
        <v>19</v>
      </c>
      <c r="F260" s="16" t="s">
        <v>231</v>
      </c>
      <c r="G260" s="52">
        <f t="shared" si="87"/>
        <v>280</v>
      </c>
      <c r="H260" s="179">
        <f t="shared" si="86"/>
        <v>298</v>
      </c>
      <c r="J260" s="18">
        <v>19</v>
      </c>
      <c r="K260" s="173" t="s">
        <v>231</v>
      </c>
      <c r="L260" s="52">
        <v>280</v>
      </c>
      <c r="M260" s="179">
        <v>298</v>
      </c>
      <c r="N260" s="35">
        <f t="shared" si="84"/>
        <v>0</v>
      </c>
      <c r="O260" s="15">
        <f t="shared" si="85"/>
        <v>0</v>
      </c>
      <c r="P260" s="219">
        <f t="shared" si="85"/>
        <v>0</v>
      </c>
    </row>
    <row r="261" spans="1:16" x14ac:dyDescent="0.3">
      <c r="A261" s="197"/>
      <c r="B261" s="170"/>
      <c r="C261" s="169" t="s">
        <v>64</v>
      </c>
      <c r="D261" s="104" t="s">
        <v>8</v>
      </c>
      <c r="E261" s="174">
        <v>8</v>
      </c>
      <c r="F261" s="173" t="s">
        <v>9</v>
      </c>
      <c r="G261" s="52">
        <f t="shared" si="87"/>
        <v>299</v>
      </c>
      <c r="H261" s="179">
        <f t="shared" si="86"/>
        <v>306</v>
      </c>
      <c r="J261" s="174">
        <v>8</v>
      </c>
      <c r="K261" s="173" t="s">
        <v>9</v>
      </c>
      <c r="L261" s="52">
        <v>299</v>
      </c>
      <c r="M261" s="179">
        <v>306</v>
      </c>
      <c r="N261" s="35">
        <f t="shared" si="84"/>
        <v>0</v>
      </c>
      <c r="O261" s="15">
        <f t="shared" si="85"/>
        <v>0</v>
      </c>
      <c r="P261" s="219">
        <f t="shared" si="85"/>
        <v>0</v>
      </c>
    </row>
    <row r="262" spans="1:16" x14ac:dyDescent="0.3">
      <c r="A262" s="197"/>
      <c r="B262" s="170"/>
      <c r="C262" s="169" t="s">
        <v>65</v>
      </c>
      <c r="D262" s="104" t="s">
        <v>8</v>
      </c>
      <c r="E262" s="174">
        <v>8</v>
      </c>
      <c r="F262" s="173" t="s">
        <v>9</v>
      </c>
      <c r="G262" s="52">
        <f t="shared" si="87"/>
        <v>307</v>
      </c>
      <c r="H262" s="179">
        <f t="shared" si="86"/>
        <v>314</v>
      </c>
      <c r="J262" s="174">
        <v>8</v>
      </c>
      <c r="K262" s="173" t="s">
        <v>9</v>
      </c>
      <c r="L262" s="52">
        <v>307</v>
      </c>
      <c r="M262" s="179">
        <v>314</v>
      </c>
      <c r="N262" s="35">
        <f t="shared" si="84"/>
        <v>0</v>
      </c>
      <c r="O262" s="15">
        <f t="shared" si="85"/>
        <v>0</v>
      </c>
      <c r="P262" s="219">
        <f t="shared" si="85"/>
        <v>0</v>
      </c>
    </row>
    <row r="263" spans="1:16" ht="15" thickBot="1" x14ac:dyDescent="0.35">
      <c r="A263" s="197"/>
      <c r="B263" s="205"/>
      <c r="C263" s="223" t="s">
        <v>206</v>
      </c>
      <c r="D263" s="105" t="s">
        <v>12</v>
      </c>
      <c r="E263" s="108">
        <v>6</v>
      </c>
      <c r="F263" s="109" t="s">
        <v>295</v>
      </c>
      <c r="G263" s="53">
        <f t="shared" si="87"/>
        <v>315</v>
      </c>
      <c r="H263" s="180">
        <f t="shared" si="86"/>
        <v>320</v>
      </c>
      <c r="J263" s="108">
        <v>6</v>
      </c>
      <c r="K263" s="109" t="s">
        <v>295</v>
      </c>
      <c r="L263" s="53">
        <v>315</v>
      </c>
      <c r="M263" s="180">
        <v>320</v>
      </c>
      <c r="N263" s="37">
        <f t="shared" si="84"/>
        <v>0</v>
      </c>
      <c r="O263" s="221">
        <f t="shared" si="85"/>
        <v>0</v>
      </c>
      <c r="P263" s="222">
        <f t="shared" si="85"/>
        <v>0</v>
      </c>
    </row>
    <row r="264" spans="1:16" ht="15" thickBot="1" x14ac:dyDescent="0.35">
      <c r="A264" s="197"/>
      <c r="B264" s="54" t="s">
        <v>142</v>
      </c>
      <c r="C264" s="284" t="s">
        <v>196</v>
      </c>
      <c r="D264" s="285"/>
      <c r="E264" s="285"/>
      <c r="F264" s="285"/>
      <c r="G264" s="37"/>
      <c r="H264" s="180"/>
      <c r="J264"/>
      <c r="K264" s="118"/>
      <c r="L264" s="35"/>
      <c r="M264" s="35"/>
      <c r="N264" s="35"/>
    </row>
    <row r="265" spans="1:16" ht="26.25" customHeight="1" thickBot="1" x14ac:dyDescent="0.35">
      <c r="A265" s="197"/>
      <c r="B265" s="62" t="s">
        <v>152</v>
      </c>
      <c r="C265" s="279" t="s">
        <v>234</v>
      </c>
      <c r="D265" s="280"/>
      <c r="E265" s="280"/>
      <c r="F265" s="280"/>
      <c r="G265" s="280"/>
      <c r="H265" s="286"/>
      <c r="J265"/>
      <c r="K265" s="118"/>
      <c r="L265" s="172"/>
      <c r="M265" s="172"/>
      <c r="N265"/>
    </row>
    <row r="266" spans="1:16" ht="18.600000000000001" customHeight="1" thickBot="1" x14ac:dyDescent="0.35">
      <c r="A266" s="100"/>
      <c r="B266" s="101"/>
      <c r="C266" s="276" t="s">
        <v>205</v>
      </c>
      <c r="D266" s="277"/>
      <c r="E266" s="277"/>
      <c r="F266" s="277"/>
      <c r="G266" s="277"/>
      <c r="H266" s="278"/>
      <c r="J266"/>
      <c r="K266" s="118"/>
      <c r="L266"/>
      <c r="M266"/>
      <c r="N266"/>
    </row>
    <row r="267" spans="1:16" ht="18.600000000000001" customHeight="1" x14ac:dyDescent="0.3">
      <c r="A267" s="133"/>
      <c r="B267" s="110"/>
      <c r="C267" s="134"/>
      <c r="D267" s="134"/>
      <c r="E267" s="134"/>
      <c r="F267" s="134"/>
      <c r="G267" s="134"/>
      <c r="H267" s="134"/>
      <c r="J267"/>
      <c r="K267" s="118"/>
      <c r="L267"/>
      <c r="M267"/>
      <c r="N267"/>
    </row>
    <row r="268" spans="1:16" ht="18.600000000000001" customHeight="1" x14ac:dyDescent="0.3">
      <c r="A268" s="87" t="s">
        <v>230</v>
      </c>
      <c r="B268" s="88" t="s">
        <v>311</v>
      </c>
      <c r="C268" s="6"/>
      <c r="D268" s="134"/>
      <c r="E268" s="134"/>
      <c r="F268" s="134"/>
      <c r="G268" s="134"/>
      <c r="H268" s="134"/>
      <c r="J268"/>
      <c r="K268" s="118"/>
      <c r="L268"/>
      <c r="M268"/>
      <c r="N268"/>
    </row>
    <row r="269" spans="1:16" ht="18.600000000000001" customHeight="1" x14ac:dyDescent="0.3">
      <c r="A269" s="133"/>
      <c r="B269" s="110"/>
      <c r="C269" s="134"/>
      <c r="D269" s="134"/>
      <c r="E269" s="134"/>
      <c r="F269" s="134"/>
      <c r="G269" s="134"/>
      <c r="H269" s="134"/>
      <c r="J269"/>
      <c r="K269" s="118"/>
      <c r="L269"/>
      <c r="M269"/>
      <c r="N269"/>
    </row>
    <row r="270" spans="1:16" ht="8.1" customHeight="1" x14ac:dyDescent="0.3">
      <c r="C270" s="6"/>
      <c r="J270"/>
      <c r="K270" s="118"/>
      <c r="L270"/>
      <c r="M270"/>
      <c r="N270"/>
    </row>
    <row r="271" spans="1:16" ht="8.1" customHeight="1" thickBot="1" x14ac:dyDescent="0.35">
      <c r="C271" s="6"/>
      <c r="J271"/>
      <c r="K271" s="118"/>
      <c r="L271"/>
      <c r="M271"/>
      <c r="N271"/>
    </row>
    <row r="272" spans="1:16" s="30" customFormat="1" ht="15" thickBot="1" x14ac:dyDescent="0.35">
      <c r="A272" s="189">
        <v>22</v>
      </c>
      <c r="B272" s="189" t="s">
        <v>125</v>
      </c>
      <c r="C272" s="196" t="s">
        <v>0</v>
      </c>
      <c r="D272" s="114" t="s">
        <v>1</v>
      </c>
      <c r="E272" s="185" t="s">
        <v>2</v>
      </c>
      <c r="F272" s="186" t="s">
        <v>3</v>
      </c>
      <c r="G272" s="187" t="s">
        <v>111</v>
      </c>
      <c r="H272" s="188" t="s">
        <v>112</v>
      </c>
      <c r="I272" s="25"/>
      <c r="J272" s="214" t="s">
        <v>293</v>
      </c>
      <c r="K272" s="215" t="s">
        <v>294</v>
      </c>
      <c r="L272" s="214" t="s">
        <v>111</v>
      </c>
      <c r="M272" s="216" t="s">
        <v>112</v>
      </c>
      <c r="N272" s="217" t="s">
        <v>290</v>
      </c>
      <c r="O272" s="217" t="s">
        <v>291</v>
      </c>
      <c r="P272" s="218" t="s">
        <v>292</v>
      </c>
    </row>
    <row r="273" spans="1:16" s="30" customFormat="1" x14ac:dyDescent="0.3">
      <c r="A273" s="197"/>
      <c r="B273" s="198" t="s">
        <v>142</v>
      </c>
      <c r="C273" s="169" t="s">
        <v>134</v>
      </c>
      <c r="D273" s="104" t="s">
        <v>12</v>
      </c>
      <c r="E273" s="18">
        <v>6</v>
      </c>
      <c r="F273" s="16" t="s">
        <v>295</v>
      </c>
      <c r="G273" s="181">
        <v>1</v>
      </c>
      <c r="H273" s="178">
        <f>+E273</f>
        <v>6</v>
      </c>
      <c r="I273"/>
      <c r="J273" s="18">
        <v>6</v>
      </c>
      <c r="K273" s="173" t="s">
        <v>295</v>
      </c>
      <c r="L273" s="181">
        <v>1</v>
      </c>
      <c r="M273" s="178">
        <v>6</v>
      </c>
      <c r="N273" s="35">
        <f t="shared" ref="N273:N275" si="88">+E273-J273</f>
        <v>0</v>
      </c>
      <c r="O273" s="15">
        <f t="shared" ref="O273:P275" si="89">+G273-L273</f>
        <v>0</v>
      </c>
      <c r="P273" s="219">
        <f t="shared" si="89"/>
        <v>0</v>
      </c>
    </row>
    <row r="274" spans="1:16" x14ac:dyDescent="0.3">
      <c r="A274" s="197"/>
      <c r="B274" s="169"/>
      <c r="C274" s="169" t="s">
        <v>182</v>
      </c>
      <c r="D274" s="104" t="s">
        <v>5</v>
      </c>
      <c r="E274" s="18">
        <v>50</v>
      </c>
      <c r="F274" s="16" t="s">
        <v>16</v>
      </c>
      <c r="G274" s="182">
        <f>+H273+1</f>
        <v>7</v>
      </c>
      <c r="H274" s="179">
        <f>+H273+E274</f>
        <v>56</v>
      </c>
      <c r="J274" s="18">
        <v>50</v>
      </c>
      <c r="K274" s="173" t="s">
        <v>16</v>
      </c>
      <c r="L274" s="182">
        <v>7</v>
      </c>
      <c r="M274" s="179">
        <v>56</v>
      </c>
      <c r="N274" s="35">
        <f t="shared" si="88"/>
        <v>0</v>
      </c>
      <c r="O274" s="15">
        <f t="shared" si="89"/>
        <v>0</v>
      </c>
      <c r="P274" s="219">
        <f t="shared" si="89"/>
        <v>0</v>
      </c>
    </row>
    <row r="275" spans="1:16" ht="15" thickBot="1" x14ac:dyDescent="0.35">
      <c r="A275" s="38"/>
      <c r="B275" s="171"/>
      <c r="C275" s="171" t="s">
        <v>183</v>
      </c>
      <c r="D275" s="105" t="s">
        <v>5</v>
      </c>
      <c r="E275" s="19">
        <v>50</v>
      </c>
      <c r="F275" s="17" t="s">
        <v>16</v>
      </c>
      <c r="G275" s="183">
        <f t="shared" ref="G275" si="90">+H274+1</f>
        <v>57</v>
      </c>
      <c r="H275" s="180">
        <f>+H274+E275</f>
        <v>106</v>
      </c>
      <c r="J275" s="19">
        <v>50</v>
      </c>
      <c r="K275" s="14" t="s">
        <v>16</v>
      </c>
      <c r="L275" s="183">
        <v>57</v>
      </c>
      <c r="M275" s="180">
        <v>106</v>
      </c>
      <c r="N275" s="37">
        <f t="shared" si="88"/>
        <v>0</v>
      </c>
      <c r="O275" s="221">
        <f t="shared" si="89"/>
        <v>0</v>
      </c>
      <c r="P275" s="222">
        <f t="shared" si="89"/>
        <v>0</v>
      </c>
    </row>
    <row r="276" spans="1:16" ht="15" thickBot="1" x14ac:dyDescent="0.35">
      <c r="A276" s="38"/>
      <c r="B276" s="62" t="s">
        <v>152</v>
      </c>
      <c r="C276" s="279" t="s">
        <v>184</v>
      </c>
      <c r="D276" s="280"/>
      <c r="E276" s="280"/>
      <c r="F276" s="280"/>
      <c r="G276" s="280"/>
      <c r="H276" s="286"/>
      <c r="J276"/>
      <c r="K276" s="118"/>
      <c r="L276"/>
      <c r="M276"/>
      <c r="N276"/>
    </row>
    <row r="277" spans="1:16" ht="15.75" customHeight="1" thickBot="1" x14ac:dyDescent="0.35">
      <c r="A277" s="100"/>
      <c r="B277" s="101"/>
      <c r="C277" s="276" t="s">
        <v>205</v>
      </c>
      <c r="D277" s="277"/>
      <c r="E277" s="277"/>
      <c r="F277" s="277"/>
      <c r="G277" s="277"/>
      <c r="H277" s="278"/>
      <c r="J277"/>
      <c r="K277" s="118"/>
      <c r="L277"/>
      <c r="M277"/>
      <c r="N277"/>
    </row>
    <row r="278" spans="1:16" ht="9.9" customHeight="1" thickBot="1" x14ac:dyDescent="0.35">
      <c r="J278"/>
      <c r="K278" s="118"/>
      <c r="L278"/>
      <c r="M278"/>
      <c r="N278"/>
    </row>
    <row r="279" spans="1:16" ht="15.75" customHeight="1" thickBot="1" x14ac:dyDescent="0.35">
      <c r="A279" s="189">
        <v>23</v>
      </c>
      <c r="B279" s="189" t="s">
        <v>126</v>
      </c>
      <c r="C279" s="196" t="s">
        <v>0</v>
      </c>
      <c r="D279" s="106" t="s">
        <v>1</v>
      </c>
      <c r="E279" s="190" t="s">
        <v>2</v>
      </c>
      <c r="F279" s="191" t="s">
        <v>3</v>
      </c>
      <c r="G279" s="192" t="s">
        <v>111</v>
      </c>
      <c r="H279" s="192" t="s">
        <v>112</v>
      </c>
      <c r="I279" s="30"/>
      <c r="J279" s="214" t="s">
        <v>293</v>
      </c>
      <c r="K279" s="215" t="s">
        <v>294</v>
      </c>
      <c r="L279" s="214" t="s">
        <v>111</v>
      </c>
      <c r="M279" s="216" t="s">
        <v>112</v>
      </c>
      <c r="N279" s="217" t="s">
        <v>290</v>
      </c>
      <c r="O279" s="217" t="s">
        <v>291</v>
      </c>
      <c r="P279" s="218" t="s">
        <v>292</v>
      </c>
    </row>
    <row r="280" spans="1:16" s="25" customFormat="1" x14ac:dyDescent="0.3">
      <c r="A280" s="197"/>
      <c r="B280" s="198" t="s">
        <v>142</v>
      </c>
      <c r="C280" s="46" t="s">
        <v>195</v>
      </c>
      <c r="D280" s="117" t="s">
        <v>12</v>
      </c>
      <c r="E280" s="18">
        <v>6</v>
      </c>
      <c r="F280" s="16" t="s">
        <v>295</v>
      </c>
      <c r="G280" s="136">
        <v>1</v>
      </c>
      <c r="H280" s="176">
        <f>+E280</f>
        <v>6</v>
      </c>
      <c r="I280" s="30"/>
      <c r="J280" s="18">
        <v>6</v>
      </c>
      <c r="K280" s="173" t="s">
        <v>295</v>
      </c>
      <c r="L280" s="136">
        <v>1</v>
      </c>
      <c r="M280" s="176">
        <v>6</v>
      </c>
      <c r="N280" s="35">
        <f t="shared" ref="N280:N283" si="91">+E280-J280</f>
        <v>0</v>
      </c>
      <c r="O280" s="15">
        <f t="shared" ref="O280:P283" si="92">+G280-L280</f>
        <v>0</v>
      </c>
      <c r="P280" s="219">
        <f t="shared" si="92"/>
        <v>0</v>
      </c>
    </row>
    <row r="281" spans="1:16" s="25" customFormat="1" x14ac:dyDescent="0.3">
      <c r="A281" s="197"/>
      <c r="B281" s="169"/>
      <c r="C281" s="169" t="s">
        <v>54</v>
      </c>
      <c r="D281" s="104" t="s">
        <v>5</v>
      </c>
      <c r="E281" s="18">
        <v>50</v>
      </c>
      <c r="F281" s="16" t="s">
        <v>16</v>
      </c>
      <c r="G281" s="137">
        <f>+H280+1</f>
        <v>7</v>
      </c>
      <c r="H281" s="20">
        <f>+H280+E281</f>
        <v>56</v>
      </c>
      <c r="I281"/>
      <c r="J281" s="18">
        <v>50</v>
      </c>
      <c r="K281" s="173" t="s">
        <v>16</v>
      </c>
      <c r="L281" s="137">
        <v>7</v>
      </c>
      <c r="M281" s="20">
        <v>56</v>
      </c>
      <c r="N281" s="35">
        <f t="shared" si="91"/>
        <v>0</v>
      </c>
      <c r="O281" s="15">
        <f t="shared" si="92"/>
        <v>0</v>
      </c>
      <c r="P281" s="219">
        <f t="shared" si="92"/>
        <v>0</v>
      </c>
    </row>
    <row r="282" spans="1:16" x14ac:dyDescent="0.3">
      <c r="A282" s="197"/>
      <c r="B282" s="169"/>
      <c r="C282" s="169" t="s">
        <v>55</v>
      </c>
      <c r="D282" s="104" t="s">
        <v>5</v>
      </c>
      <c r="E282" s="18">
        <v>512</v>
      </c>
      <c r="F282" s="16" t="s">
        <v>40</v>
      </c>
      <c r="G282" s="137">
        <f>+H281+1</f>
        <v>57</v>
      </c>
      <c r="H282" s="20">
        <f>+H281+E282</f>
        <v>568</v>
      </c>
      <c r="J282" s="18">
        <v>512</v>
      </c>
      <c r="K282" s="173" t="s">
        <v>40</v>
      </c>
      <c r="L282" s="137">
        <v>57</v>
      </c>
      <c r="M282" s="20">
        <v>568</v>
      </c>
      <c r="N282" s="35">
        <f t="shared" si="91"/>
        <v>0</v>
      </c>
      <c r="O282" s="15">
        <f t="shared" si="92"/>
        <v>0</v>
      </c>
      <c r="P282" s="219">
        <f t="shared" si="92"/>
        <v>0</v>
      </c>
    </row>
    <row r="283" spans="1:16" ht="15" thickBot="1" x14ac:dyDescent="0.35">
      <c r="A283" s="38"/>
      <c r="B283" s="171"/>
      <c r="C283" s="171" t="s">
        <v>56</v>
      </c>
      <c r="D283" s="105" t="s">
        <v>5</v>
      </c>
      <c r="E283" s="19">
        <v>512</v>
      </c>
      <c r="F283" s="17" t="s">
        <v>40</v>
      </c>
      <c r="G283" s="138">
        <f t="shared" ref="G283" si="93">+H282+1</f>
        <v>569</v>
      </c>
      <c r="H283" s="177">
        <f>+H282+E283</f>
        <v>1080</v>
      </c>
      <c r="J283" s="19">
        <v>512</v>
      </c>
      <c r="K283" s="14" t="s">
        <v>40</v>
      </c>
      <c r="L283" s="138">
        <v>569</v>
      </c>
      <c r="M283" s="177">
        <v>1080</v>
      </c>
      <c r="N283" s="37">
        <f t="shared" si="91"/>
        <v>0</v>
      </c>
      <c r="O283" s="221">
        <f t="shared" si="92"/>
        <v>0</v>
      </c>
      <c r="P283" s="222">
        <f t="shared" si="92"/>
        <v>0</v>
      </c>
    </row>
    <row r="284" spans="1:16" ht="15" thickBot="1" x14ac:dyDescent="0.35">
      <c r="A284" s="38"/>
      <c r="B284" s="62" t="s">
        <v>152</v>
      </c>
      <c r="C284" s="279" t="s">
        <v>197</v>
      </c>
      <c r="D284" s="280"/>
      <c r="E284" s="280"/>
      <c r="F284" s="280"/>
      <c r="G284" s="281"/>
      <c r="H284" s="282"/>
      <c r="J284"/>
      <c r="K284" s="118"/>
      <c r="L284"/>
      <c r="M284"/>
      <c r="N284"/>
    </row>
    <row r="285" spans="1:16" ht="15.75" customHeight="1" thickBot="1" x14ac:dyDescent="0.35">
      <c r="A285" s="100"/>
      <c r="B285" s="101"/>
      <c r="C285" s="292" t="s">
        <v>205</v>
      </c>
      <c r="D285" s="293"/>
      <c r="E285" s="293"/>
      <c r="F285" s="293"/>
      <c r="G285" s="293"/>
      <c r="H285" s="294"/>
      <c r="J285"/>
      <c r="K285" s="118"/>
      <c r="L285"/>
      <c r="M285"/>
      <c r="N285"/>
    </row>
    <row r="286" spans="1:16" ht="9.9" customHeight="1" thickBot="1" x14ac:dyDescent="0.35"/>
    <row r="287" spans="1:16" ht="14.25" customHeight="1" thickBot="1" x14ac:dyDescent="0.35">
      <c r="A287" s="189">
        <v>24</v>
      </c>
      <c r="B287" s="189" t="s">
        <v>127</v>
      </c>
      <c r="C287" s="196" t="s">
        <v>0</v>
      </c>
      <c r="D287" s="114" t="s">
        <v>1</v>
      </c>
      <c r="E287" s="185" t="s">
        <v>2</v>
      </c>
      <c r="F287" s="186" t="s">
        <v>3</v>
      </c>
      <c r="G287" s="192" t="s">
        <v>111</v>
      </c>
      <c r="H287" s="192" t="s">
        <v>112</v>
      </c>
      <c r="I287" s="25"/>
      <c r="J287" s="214" t="s">
        <v>293</v>
      </c>
      <c r="K287" s="215" t="s">
        <v>294</v>
      </c>
      <c r="L287" s="214" t="s">
        <v>111</v>
      </c>
      <c r="M287" s="216" t="s">
        <v>112</v>
      </c>
      <c r="N287" s="217" t="s">
        <v>290</v>
      </c>
      <c r="O287" s="217" t="s">
        <v>291</v>
      </c>
      <c r="P287" s="218" t="s">
        <v>292</v>
      </c>
    </row>
    <row r="288" spans="1:16" s="25" customFormat="1" x14ac:dyDescent="0.3">
      <c r="A288" s="197"/>
      <c r="B288" s="198" t="s">
        <v>142</v>
      </c>
      <c r="C288" s="46" t="s">
        <v>194</v>
      </c>
      <c r="D288" s="117" t="s">
        <v>12</v>
      </c>
      <c r="E288" s="18">
        <v>6</v>
      </c>
      <c r="F288" s="16" t="s">
        <v>295</v>
      </c>
      <c r="G288" s="181">
        <v>1</v>
      </c>
      <c r="H288" s="178">
        <v>6</v>
      </c>
      <c r="J288" s="18">
        <v>6</v>
      </c>
      <c r="K288" s="173" t="s">
        <v>295</v>
      </c>
      <c r="L288" s="181">
        <v>1</v>
      </c>
      <c r="M288" s="178">
        <v>6</v>
      </c>
      <c r="N288" s="35">
        <f t="shared" ref="N288:N291" si="94">+E288-J288</f>
        <v>0</v>
      </c>
      <c r="O288" s="15">
        <f t="shared" ref="O288:P291" si="95">+G288-L288</f>
        <v>0</v>
      </c>
      <c r="P288" s="219">
        <f t="shared" si="95"/>
        <v>0</v>
      </c>
    </row>
    <row r="289" spans="1:16" x14ac:dyDescent="0.3">
      <c r="A289" s="197"/>
      <c r="B289" s="169"/>
      <c r="C289" s="169" t="s">
        <v>57</v>
      </c>
      <c r="D289" s="104" t="s">
        <v>5</v>
      </c>
      <c r="E289" s="18">
        <v>50</v>
      </c>
      <c r="F289" s="16" t="s">
        <v>16</v>
      </c>
      <c r="G289" s="182">
        <f>+H288+1</f>
        <v>7</v>
      </c>
      <c r="H289" s="179">
        <f>+H288+E289</f>
        <v>56</v>
      </c>
      <c r="J289" s="18">
        <v>50</v>
      </c>
      <c r="K289" s="173" t="s">
        <v>16</v>
      </c>
      <c r="L289" s="182">
        <v>7</v>
      </c>
      <c r="M289" s="179">
        <v>56</v>
      </c>
      <c r="N289" s="35">
        <f t="shared" si="94"/>
        <v>0</v>
      </c>
      <c r="O289" s="15">
        <f t="shared" si="95"/>
        <v>0</v>
      </c>
      <c r="P289" s="219">
        <f t="shared" si="95"/>
        <v>0</v>
      </c>
    </row>
    <row r="290" spans="1:16" x14ac:dyDescent="0.3">
      <c r="A290" s="197"/>
      <c r="B290" s="169"/>
      <c r="C290" s="169" t="s">
        <v>58</v>
      </c>
      <c r="D290" s="104" t="s">
        <v>5</v>
      </c>
      <c r="E290" s="18">
        <v>1500</v>
      </c>
      <c r="F290" s="16" t="s">
        <v>300</v>
      </c>
      <c r="G290" s="182">
        <f>+H289+1</f>
        <v>57</v>
      </c>
      <c r="H290" s="179">
        <f>+H289+E290</f>
        <v>1556</v>
      </c>
      <c r="J290" s="18">
        <v>1500</v>
      </c>
      <c r="K290" s="173" t="s">
        <v>300</v>
      </c>
      <c r="L290" s="182">
        <v>57</v>
      </c>
      <c r="M290" s="179">
        <v>1556</v>
      </c>
      <c r="N290" s="35">
        <f t="shared" si="94"/>
        <v>0</v>
      </c>
      <c r="O290" s="15">
        <f t="shared" si="95"/>
        <v>0</v>
      </c>
      <c r="P290" s="219">
        <f t="shared" si="95"/>
        <v>0</v>
      </c>
    </row>
    <row r="291" spans="1:16" ht="15" thickBot="1" x14ac:dyDescent="0.35">
      <c r="A291" s="38"/>
      <c r="B291" s="171"/>
      <c r="C291" s="171" t="s">
        <v>59</v>
      </c>
      <c r="D291" s="105" t="s">
        <v>5</v>
      </c>
      <c r="E291" s="19">
        <v>1500</v>
      </c>
      <c r="F291" s="17" t="s">
        <v>300</v>
      </c>
      <c r="G291" s="183">
        <f t="shared" ref="G291" si="96">+H290+1</f>
        <v>1557</v>
      </c>
      <c r="H291" s="180">
        <f>+H290+E291</f>
        <v>3056</v>
      </c>
      <c r="J291" s="19">
        <v>1500</v>
      </c>
      <c r="K291" s="14" t="s">
        <v>300</v>
      </c>
      <c r="L291" s="183">
        <v>1557</v>
      </c>
      <c r="M291" s="180">
        <v>3056</v>
      </c>
      <c r="N291" s="37">
        <f t="shared" si="94"/>
        <v>0</v>
      </c>
      <c r="O291" s="221">
        <f t="shared" si="95"/>
        <v>0</v>
      </c>
      <c r="P291" s="222">
        <f t="shared" si="95"/>
        <v>0</v>
      </c>
    </row>
    <row r="292" spans="1:16" ht="15" thickBot="1" x14ac:dyDescent="0.35">
      <c r="A292" s="38"/>
      <c r="B292" s="62" t="s">
        <v>152</v>
      </c>
      <c r="C292" s="279" t="s">
        <v>198</v>
      </c>
      <c r="D292" s="280"/>
      <c r="E292" s="280"/>
      <c r="F292" s="280"/>
      <c r="G292" s="281"/>
      <c r="H292" s="282"/>
      <c r="J292"/>
      <c r="K292" s="118"/>
      <c r="L292"/>
      <c r="M292"/>
      <c r="N292"/>
    </row>
    <row r="293" spans="1:16" ht="18.600000000000001" thickBot="1" x14ac:dyDescent="0.35">
      <c r="A293" s="100"/>
      <c r="B293" s="101"/>
      <c r="C293" s="276" t="s">
        <v>205</v>
      </c>
      <c r="D293" s="277"/>
      <c r="E293" s="277"/>
      <c r="F293" s="277"/>
      <c r="G293" s="277"/>
      <c r="H293" s="278"/>
      <c r="J293"/>
      <c r="K293" s="118"/>
      <c r="L293"/>
      <c r="M293"/>
      <c r="N293"/>
    </row>
    <row r="294" spans="1:16" ht="9.9" customHeight="1" thickBot="1" x14ac:dyDescent="0.35">
      <c r="B294"/>
      <c r="E294" s="8"/>
      <c r="F294" s="9"/>
      <c r="G294" s="10"/>
      <c r="J294" s="8"/>
      <c r="L294" s="10"/>
    </row>
    <row r="295" spans="1:16" ht="15.75" customHeight="1" thickBot="1" x14ac:dyDescent="0.35">
      <c r="A295" s="189">
        <v>25</v>
      </c>
      <c r="B295" s="189" t="s">
        <v>128</v>
      </c>
      <c r="C295" s="29" t="s">
        <v>0</v>
      </c>
      <c r="D295" s="106" t="s">
        <v>1</v>
      </c>
      <c r="E295" s="190" t="s">
        <v>2</v>
      </c>
      <c r="F295" s="191" t="s">
        <v>3</v>
      </c>
      <c r="G295" s="187" t="s">
        <v>111</v>
      </c>
      <c r="H295" s="187" t="s">
        <v>112</v>
      </c>
      <c r="I295" s="25"/>
      <c r="J295" s="214" t="s">
        <v>293</v>
      </c>
      <c r="K295" s="215" t="s">
        <v>294</v>
      </c>
      <c r="L295" s="214" t="s">
        <v>111</v>
      </c>
      <c r="M295" s="216" t="s">
        <v>112</v>
      </c>
      <c r="N295" s="217" t="s">
        <v>290</v>
      </c>
      <c r="O295" s="217" t="s">
        <v>291</v>
      </c>
      <c r="P295" s="218" t="s">
        <v>292</v>
      </c>
    </row>
    <row r="296" spans="1:16" ht="19.5" customHeight="1" x14ac:dyDescent="0.3">
      <c r="A296" s="197"/>
      <c r="B296" s="49" t="s">
        <v>142</v>
      </c>
      <c r="C296" s="46" t="s">
        <v>60</v>
      </c>
      <c r="D296" s="104" t="s">
        <v>5</v>
      </c>
      <c r="E296" s="18">
        <v>19</v>
      </c>
      <c r="F296" s="152" t="s">
        <v>231</v>
      </c>
      <c r="G296" s="42">
        <v>1</v>
      </c>
      <c r="H296" s="20">
        <f>+E296</f>
        <v>19</v>
      </c>
      <c r="J296" s="18">
        <v>19</v>
      </c>
      <c r="K296" s="173" t="s">
        <v>231</v>
      </c>
      <c r="L296" s="42">
        <v>1</v>
      </c>
      <c r="M296" s="20">
        <v>19</v>
      </c>
      <c r="N296" s="35">
        <f t="shared" ref="N296:N301" si="97">+E296-J296</f>
        <v>0</v>
      </c>
      <c r="O296" s="15">
        <f t="shared" ref="O296:P301" si="98">+G296-L296</f>
        <v>0</v>
      </c>
      <c r="P296" s="219">
        <f t="shared" si="98"/>
        <v>0</v>
      </c>
    </row>
    <row r="297" spans="1:16" x14ac:dyDescent="0.3">
      <c r="A297" s="197"/>
      <c r="B297" s="169"/>
      <c r="C297" s="46" t="s">
        <v>129</v>
      </c>
      <c r="D297" s="104" t="s">
        <v>12</v>
      </c>
      <c r="E297" s="231">
        <v>6</v>
      </c>
      <c r="F297" s="199" t="s">
        <v>301</v>
      </c>
      <c r="G297" s="42">
        <f>+H296+1</f>
        <v>20</v>
      </c>
      <c r="H297" s="20">
        <f>+H296+E297</f>
        <v>25</v>
      </c>
      <c r="J297" s="18">
        <v>6</v>
      </c>
      <c r="K297" s="173" t="s">
        <v>301</v>
      </c>
      <c r="L297" s="42">
        <v>20</v>
      </c>
      <c r="M297" s="20">
        <v>25</v>
      </c>
      <c r="N297" s="35">
        <f t="shared" si="97"/>
        <v>0</v>
      </c>
      <c r="O297" s="15">
        <f t="shared" si="98"/>
        <v>0</v>
      </c>
      <c r="P297" s="219">
        <f t="shared" si="98"/>
        <v>0</v>
      </c>
    </row>
    <row r="298" spans="1:16" x14ac:dyDescent="0.3">
      <c r="A298" s="197"/>
      <c r="B298" s="169"/>
      <c r="C298" s="46" t="s">
        <v>130</v>
      </c>
      <c r="D298" s="104" t="s">
        <v>8</v>
      </c>
      <c r="E298" s="18">
        <v>8</v>
      </c>
      <c r="F298" s="139" t="s">
        <v>9</v>
      </c>
      <c r="G298" s="42">
        <f t="shared" ref="G298:G301" si="99">+H297+1</f>
        <v>26</v>
      </c>
      <c r="H298" s="20">
        <f>+H297+E298</f>
        <v>33</v>
      </c>
      <c r="J298" s="18">
        <v>8</v>
      </c>
      <c r="K298" s="173" t="s">
        <v>9</v>
      </c>
      <c r="L298" s="42">
        <v>26</v>
      </c>
      <c r="M298" s="20">
        <v>33</v>
      </c>
      <c r="N298" s="35">
        <f t="shared" si="97"/>
        <v>0</v>
      </c>
      <c r="O298" s="15">
        <f t="shared" si="98"/>
        <v>0</v>
      </c>
      <c r="P298" s="219">
        <f t="shared" si="98"/>
        <v>0</v>
      </c>
    </row>
    <row r="299" spans="1:16" x14ac:dyDescent="0.3">
      <c r="A299" s="197"/>
      <c r="B299" s="169"/>
      <c r="C299" s="46" t="s">
        <v>61</v>
      </c>
      <c r="D299" s="104" t="s">
        <v>5</v>
      </c>
      <c r="E299" s="18">
        <v>3500</v>
      </c>
      <c r="F299" s="139" t="s">
        <v>243</v>
      </c>
      <c r="G299" s="42">
        <f t="shared" si="99"/>
        <v>34</v>
      </c>
      <c r="H299" s="20">
        <f>+H298+E299</f>
        <v>3533</v>
      </c>
      <c r="J299" s="18">
        <v>3500</v>
      </c>
      <c r="K299" s="173" t="s">
        <v>243</v>
      </c>
      <c r="L299" s="42">
        <v>34</v>
      </c>
      <c r="M299" s="20">
        <v>3533</v>
      </c>
      <c r="N299" s="35">
        <f t="shared" si="97"/>
        <v>0</v>
      </c>
      <c r="O299" s="15">
        <f t="shared" si="98"/>
        <v>0</v>
      </c>
      <c r="P299" s="219">
        <f t="shared" si="98"/>
        <v>0</v>
      </c>
    </row>
    <row r="300" spans="1:16" x14ac:dyDescent="0.3">
      <c r="A300" s="197"/>
      <c r="B300" s="169"/>
      <c r="C300" s="46" t="s">
        <v>62</v>
      </c>
      <c r="D300" s="104" t="s">
        <v>5</v>
      </c>
      <c r="E300" s="18">
        <v>3500</v>
      </c>
      <c r="F300" s="139" t="s">
        <v>243</v>
      </c>
      <c r="G300" s="42">
        <f t="shared" si="99"/>
        <v>3534</v>
      </c>
      <c r="H300" s="20">
        <f>+H299+E300</f>
        <v>7033</v>
      </c>
      <c r="J300" s="18">
        <v>3500</v>
      </c>
      <c r="K300" s="173" t="s">
        <v>243</v>
      </c>
      <c r="L300" s="42">
        <v>3534</v>
      </c>
      <c r="M300" s="20">
        <v>7033</v>
      </c>
      <c r="N300" s="35">
        <f t="shared" si="97"/>
        <v>0</v>
      </c>
      <c r="O300" s="15">
        <f t="shared" si="98"/>
        <v>0</v>
      </c>
      <c r="P300" s="219">
        <f t="shared" si="98"/>
        <v>0</v>
      </c>
    </row>
    <row r="301" spans="1:16" ht="15" thickBot="1" x14ac:dyDescent="0.35">
      <c r="A301" s="197"/>
      <c r="B301" s="205"/>
      <c r="C301" s="223" t="s">
        <v>206</v>
      </c>
      <c r="D301" s="105" t="s">
        <v>12</v>
      </c>
      <c r="E301" s="108">
        <v>6</v>
      </c>
      <c r="F301" s="142" t="s">
        <v>295</v>
      </c>
      <c r="G301" s="43">
        <f t="shared" si="99"/>
        <v>7034</v>
      </c>
      <c r="H301" s="177">
        <f>+H300+E301</f>
        <v>7039</v>
      </c>
      <c r="J301" s="108">
        <v>6</v>
      </c>
      <c r="K301" s="109" t="s">
        <v>295</v>
      </c>
      <c r="L301" s="43">
        <v>7034</v>
      </c>
      <c r="M301" s="177">
        <v>7039</v>
      </c>
      <c r="N301" s="37">
        <f t="shared" si="97"/>
        <v>0</v>
      </c>
      <c r="O301" s="221">
        <f t="shared" si="98"/>
        <v>0</v>
      </c>
      <c r="P301" s="222">
        <f t="shared" si="98"/>
        <v>0</v>
      </c>
    </row>
    <row r="302" spans="1:16" ht="15" customHeight="1" thickBot="1" x14ac:dyDescent="0.35">
      <c r="A302" s="197"/>
      <c r="B302" s="62" t="s">
        <v>152</v>
      </c>
      <c r="C302" s="279" t="s">
        <v>235</v>
      </c>
      <c r="D302" s="280"/>
      <c r="E302" s="280"/>
      <c r="F302" s="280"/>
      <c r="G302" s="280"/>
      <c r="H302" s="286"/>
      <c r="J302"/>
      <c r="K302" s="118"/>
      <c r="L302"/>
      <c r="M302"/>
      <c r="N302"/>
    </row>
    <row r="303" spans="1:16" ht="18.600000000000001" customHeight="1" thickBot="1" x14ac:dyDescent="0.35">
      <c r="A303" s="100"/>
      <c r="B303" s="101"/>
      <c r="C303" s="276" t="s">
        <v>205</v>
      </c>
      <c r="D303" s="277"/>
      <c r="E303" s="277"/>
      <c r="F303" s="277"/>
      <c r="G303" s="277"/>
      <c r="H303" s="278"/>
      <c r="J303"/>
      <c r="K303" s="118"/>
      <c r="L303"/>
      <c r="M303"/>
      <c r="N303"/>
    </row>
    <row r="304" spans="1:16" ht="9.9" customHeight="1" thickBot="1" x14ac:dyDescent="0.35">
      <c r="A304" s="133"/>
      <c r="B304" s="110"/>
      <c r="C304" s="134"/>
      <c r="D304" s="134"/>
      <c r="E304" s="134"/>
      <c r="F304" s="134"/>
      <c r="G304" s="134"/>
      <c r="H304" s="134"/>
      <c r="J304"/>
      <c r="K304" s="118"/>
      <c r="L304"/>
      <c r="M304"/>
      <c r="N304"/>
    </row>
    <row r="305" spans="1:16" ht="18.600000000000001" customHeight="1" thickBot="1" x14ac:dyDescent="0.35">
      <c r="A305" s="189">
        <v>26</v>
      </c>
      <c r="B305" s="189" t="s">
        <v>281</v>
      </c>
      <c r="C305" s="29" t="s">
        <v>0</v>
      </c>
      <c r="D305" s="106" t="s">
        <v>1</v>
      </c>
      <c r="E305" s="190" t="s">
        <v>2</v>
      </c>
      <c r="F305" s="191" t="s">
        <v>3</v>
      </c>
      <c r="G305" s="187" t="s">
        <v>111</v>
      </c>
      <c r="H305" s="187" t="s">
        <v>112</v>
      </c>
      <c r="J305" s="214" t="s">
        <v>293</v>
      </c>
      <c r="K305" s="215" t="s">
        <v>294</v>
      </c>
      <c r="L305" s="214" t="s">
        <v>111</v>
      </c>
      <c r="M305" s="216" t="s">
        <v>112</v>
      </c>
      <c r="N305" s="217" t="s">
        <v>290</v>
      </c>
      <c r="O305" s="217" t="s">
        <v>291</v>
      </c>
      <c r="P305" s="218" t="s">
        <v>292</v>
      </c>
    </row>
    <row r="306" spans="1:16" ht="18.600000000000001" customHeight="1" x14ac:dyDescent="0.3">
      <c r="A306" s="197"/>
      <c r="B306" s="49" t="s">
        <v>142</v>
      </c>
      <c r="C306" s="46" t="s">
        <v>282</v>
      </c>
      <c r="D306" s="117" t="s">
        <v>12</v>
      </c>
      <c r="E306" s="18">
        <v>6</v>
      </c>
      <c r="F306" s="152" t="s">
        <v>295</v>
      </c>
      <c r="G306" s="136">
        <v>1</v>
      </c>
      <c r="H306" s="176">
        <f>+E306</f>
        <v>6</v>
      </c>
      <c r="J306" s="18">
        <v>6</v>
      </c>
      <c r="K306" s="173" t="s">
        <v>295</v>
      </c>
      <c r="L306" s="136">
        <v>1</v>
      </c>
      <c r="M306" s="176">
        <v>6</v>
      </c>
      <c r="N306" s="35">
        <f t="shared" ref="N306" si="100">+E306-J306</f>
        <v>0</v>
      </c>
      <c r="O306" s="15">
        <f t="shared" ref="O306:P306" si="101">+G306-L306</f>
        <v>0</v>
      </c>
      <c r="P306" s="219">
        <f t="shared" si="101"/>
        <v>0</v>
      </c>
    </row>
    <row r="307" spans="1:16" ht="18.600000000000001" customHeight="1" x14ac:dyDescent="0.3">
      <c r="A307" s="197"/>
      <c r="B307" s="169"/>
      <c r="C307" s="46" t="s">
        <v>283</v>
      </c>
      <c r="D307" s="104" t="s">
        <v>5</v>
      </c>
      <c r="E307" s="18">
        <v>50</v>
      </c>
      <c r="F307" s="139" t="s">
        <v>16</v>
      </c>
      <c r="G307" s="42">
        <f>+H306+1</f>
        <v>7</v>
      </c>
      <c r="H307" s="20">
        <f>+H306+E307</f>
        <v>56</v>
      </c>
      <c r="J307" s="18">
        <v>50</v>
      </c>
      <c r="K307" s="173" t="s">
        <v>16</v>
      </c>
      <c r="L307" s="137">
        <v>7</v>
      </c>
      <c r="M307" s="20">
        <v>56</v>
      </c>
      <c r="N307" s="35">
        <f t="shared" ref="N307:N308" si="102">+E307-J307</f>
        <v>0</v>
      </c>
      <c r="O307" s="15">
        <f t="shared" ref="O307:O308" si="103">+G307-L307</f>
        <v>0</v>
      </c>
      <c r="P307" s="219">
        <f t="shared" ref="P307:P308" si="104">+H307-M307</f>
        <v>0</v>
      </c>
    </row>
    <row r="308" spans="1:16" s="118" customFormat="1" ht="15" thickBot="1" x14ac:dyDescent="0.35">
      <c r="A308" s="197"/>
      <c r="B308" s="169"/>
      <c r="C308" s="46" t="s">
        <v>284</v>
      </c>
      <c r="D308" s="104" t="s">
        <v>5</v>
      </c>
      <c r="E308" s="18">
        <v>50</v>
      </c>
      <c r="F308" s="149" t="s">
        <v>16</v>
      </c>
      <c r="G308" s="138">
        <f t="shared" ref="G308" si="105">+H307+1</f>
        <v>57</v>
      </c>
      <c r="H308" s="177">
        <f t="shared" ref="H308" si="106">+H307+E308</f>
        <v>106</v>
      </c>
      <c r="I308"/>
      <c r="J308" s="19">
        <v>50</v>
      </c>
      <c r="K308" s="14" t="s">
        <v>16</v>
      </c>
      <c r="L308" s="138">
        <v>57</v>
      </c>
      <c r="M308" s="177">
        <v>106</v>
      </c>
      <c r="N308" s="37">
        <f t="shared" si="102"/>
        <v>0</v>
      </c>
      <c r="O308" s="221">
        <f t="shared" si="103"/>
        <v>0</v>
      </c>
      <c r="P308" s="222">
        <f t="shared" si="104"/>
        <v>0</v>
      </c>
    </row>
    <row r="309" spans="1:16" ht="15" customHeight="1" thickBot="1" x14ac:dyDescent="0.35">
      <c r="A309" s="197"/>
      <c r="B309" s="62" t="s">
        <v>152</v>
      </c>
      <c r="C309" s="279" t="s">
        <v>285</v>
      </c>
      <c r="D309" s="280"/>
      <c r="E309" s="280"/>
      <c r="F309" s="280"/>
      <c r="G309" s="281"/>
      <c r="H309" s="282"/>
      <c r="J309"/>
      <c r="K309" s="118"/>
      <c r="L309"/>
      <c r="M309"/>
      <c r="N309"/>
    </row>
    <row r="310" spans="1:16" ht="17.399999999999999" customHeight="1" thickBot="1" x14ac:dyDescent="0.35">
      <c r="A310" s="100"/>
      <c r="B310" s="101"/>
      <c r="C310" s="276" t="s">
        <v>205</v>
      </c>
      <c r="D310" s="277"/>
      <c r="E310" s="277"/>
      <c r="F310" s="277"/>
      <c r="G310" s="277"/>
      <c r="H310" s="278"/>
      <c r="J310"/>
      <c r="K310" s="118"/>
      <c r="L310"/>
      <c r="M310"/>
      <c r="N310"/>
    </row>
    <row r="311" spans="1:16" ht="9.9" customHeight="1" thickBot="1" x14ac:dyDescent="0.35">
      <c r="A311" s="133"/>
      <c r="B311" s="110"/>
      <c r="C311" s="134"/>
      <c r="D311" s="134"/>
      <c r="E311" s="134"/>
      <c r="F311" s="134"/>
      <c r="G311" s="134"/>
      <c r="H311" s="134"/>
      <c r="J311"/>
      <c r="K311" s="118"/>
      <c r="L311"/>
      <c r="M311"/>
      <c r="N311"/>
    </row>
    <row r="312" spans="1:16" ht="15.75" customHeight="1" thickBot="1" x14ac:dyDescent="0.35">
      <c r="A312" s="189">
        <v>27</v>
      </c>
      <c r="B312" s="189" t="s">
        <v>288</v>
      </c>
      <c r="C312" s="29" t="s">
        <v>0</v>
      </c>
      <c r="D312" s="106" t="s">
        <v>1</v>
      </c>
      <c r="E312" s="190" t="s">
        <v>2</v>
      </c>
      <c r="F312" s="191" t="s">
        <v>3</v>
      </c>
      <c r="G312" s="187" t="s">
        <v>111</v>
      </c>
      <c r="H312" s="187" t="s">
        <v>112</v>
      </c>
      <c r="J312" s="214" t="s">
        <v>293</v>
      </c>
      <c r="K312" s="215" t="s">
        <v>294</v>
      </c>
      <c r="L312" s="214" t="s">
        <v>111</v>
      </c>
      <c r="M312" s="216" t="s">
        <v>112</v>
      </c>
      <c r="N312" s="217" t="s">
        <v>290</v>
      </c>
      <c r="O312" s="217" t="s">
        <v>291</v>
      </c>
      <c r="P312" s="218" t="s">
        <v>292</v>
      </c>
    </row>
    <row r="313" spans="1:16" ht="15.75" customHeight="1" x14ac:dyDescent="0.3">
      <c r="A313" s="197"/>
      <c r="B313" s="169"/>
      <c r="C313" s="46" t="s">
        <v>282</v>
      </c>
      <c r="D313" s="117" t="s">
        <v>12</v>
      </c>
      <c r="E313" s="18">
        <v>6</v>
      </c>
      <c r="F313" s="16" t="s">
        <v>295</v>
      </c>
      <c r="G313" s="136">
        <v>1</v>
      </c>
      <c r="H313" s="176">
        <f>+E313</f>
        <v>6</v>
      </c>
      <c r="J313" s="18">
        <v>6</v>
      </c>
      <c r="K313" s="173" t="s">
        <v>295</v>
      </c>
      <c r="L313" s="136">
        <v>1</v>
      </c>
      <c r="M313" s="176">
        <v>6</v>
      </c>
      <c r="N313" s="35">
        <f t="shared" ref="N313:N314" si="107">+E313-J313</f>
        <v>0</v>
      </c>
      <c r="O313" s="15">
        <f t="shared" ref="O313:P314" si="108">+G313-L313</f>
        <v>0</v>
      </c>
      <c r="P313" s="219">
        <f t="shared" si="108"/>
        <v>0</v>
      </c>
    </row>
    <row r="314" spans="1:16" ht="15.75" customHeight="1" thickBot="1" x14ac:dyDescent="0.35">
      <c r="A314" s="38"/>
      <c r="B314" s="171"/>
      <c r="C314" s="162" t="s">
        <v>195</v>
      </c>
      <c r="D314" s="207" t="s">
        <v>12</v>
      </c>
      <c r="E314" s="19">
        <v>6</v>
      </c>
      <c r="F314" s="17" t="s">
        <v>295</v>
      </c>
      <c r="G314" s="42">
        <f>+H313+1</f>
        <v>7</v>
      </c>
      <c r="H314" s="20">
        <f>+H313+E314</f>
        <v>12</v>
      </c>
      <c r="J314" s="19">
        <v>6</v>
      </c>
      <c r="K314" s="14" t="s">
        <v>295</v>
      </c>
      <c r="L314" s="138">
        <v>7</v>
      </c>
      <c r="M314" s="177">
        <v>12</v>
      </c>
      <c r="N314" s="37">
        <f t="shared" si="107"/>
        <v>0</v>
      </c>
      <c r="O314" s="221">
        <f t="shared" si="108"/>
        <v>0</v>
      </c>
      <c r="P314" s="222">
        <f t="shared" si="108"/>
        <v>0</v>
      </c>
    </row>
    <row r="315" spans="1:16" ht="15.75" customHeight="1" thickBot="1" x14ac:dyDescent="0.35">
      <c r="A315" s="197"/>
      <c r="B315" s="164" t="s">
        <v>152</v>
      </c>
      <c r="C315" s="283" t="s">
        <v>289</v>
      </c>
      <c r="D315" s="281"/>
      <c r="E315" s="281"/>
      <c r="F315" s="281"/>
      <c r="G315" s="281"/>
      <c r="H315" s="282"/>
      <c r="I315" s="118"/>
      <c r="J315" s="118"/>
      <c r="K315" s="118"/>
      <c r="L315" s="118"/>
      <c r="M315" s="118"/>
      <c r="N315" s="118"/>
      <c r="O315" s="118"/>
      <c r="P315" s="118"/>
    </row>
    <row r="316" spans="1:16" ht="15.75" customHeight="1" thickBot="1" x14ac:dyDescent="0.35">
      <c r="A316" s="100"/>
      <c r="B316" s="101"/>
      <c r="C316" s="276" t="s">
        <v>205</v>
      </c>
      <c r="D316" s="277"/>
      <c r="E316" s="277"/>
      <c r="F316" s="277"/>
      <c r="G316" s="277"/>
      <c r="H316" s="278"/>
      <c r="J316"/>
      <c r="K316" s="118"/>
      <c r="L316"/>
      <c r="M316"/>
      <c r="N316"/>
    </row>
    <row r="317" spans="1:16" ht="15.75" customHeight="1" x14ac:dyDescent="0.3">
      <c r="A317" s="133"/>
      <c r="B317" s="110"/>
      <c r="C317" s="134"/>
      <c r="D317" s="134"/>
      <c r="E317" s="134"/>
      <c r="F317" s="134"/>
      <c r="G317" s="134"/>
      <c r="H317" s="134"/>
      <c r="J317"/>
      <c r="K317" s="118"/>
      <c r="L317"/>
      <c r="M317"/>
      <c r="N317"/>
    </row>
    <row r="318" spans="1:16" ht="15.75" customHeight="1" x14ac:dyDescent="0.3">
      <c r="A318" s="87" t="s">
        <v>312</v>
      </c>
      <c r="B318" s="88" t="s">
        <v>313</v>
      </c>
      <c r="C318" s="134"/>
      <c r="D318" s="134"/>
      <c r="E318" s="134"/>
      <c r="F318" s="134"/>
      <c r="G318" s="134"/>
      <c r="H318" s="134"/>
      <c r="J318"/>
      <c r="K318" s="118"/>
      <c r="L318"/>
      <c r="M318"/>
      <c r="N318"/>
    </row>
    <row r="319" spans="1:16" ht="15.75" customHeight="1" thickBot="1" x14ac:dyDescent="0.35">
      <c r="A319" s="87"/>
      <c r="B319" s="88"/>
      <c r="J319"/>
      <c r="K319" s="118"/>
      <c r="L319"/>
      <c r="M319"/>
      <c r="N319"/>
    </row>
    <row r="320" spans="1:16" ht="15.75" customHeight="1" thickBot="1" x14ac:dyDescent="0.35">
      <c r="A320" s="184" t="s">
        <v>121</v>
      </c>
      <c r="B320" s="21" t="s">
        <v>96</v>
      </c>
      <c r="C320" s="22" t="s">
        <v>98</v>
      </c>
      <c r="D320" s="89" t="s">
        <v>94</v>
      </c>
      <c r="E320" s="23" t="s">
        <v>97</v>
      </c>
      <c r="F320" s="24" t="s">
        <v>93</v>
      </c>
      <c r="G320" s="298" t="s">
        <v>133</v>
      </c>
      <c r="H320" s="307"/>
      <c r="J320"/>
      <c r="K320" s="118"/>
      <c r="L320"/>
      <c r="M320"/>
      <c r="N320"/>
    </row>
    <row r="321" spans="1:16" ht="15.75" customHeight="1" thickBot="1" x14ac:dyDescent="0.35">
      <c r="A321" s="189">
        <v>28</v>
      </c>
      <c r="B321" s="189" t="s">
        <v>236</v>
      </c>
      <c r="C321" s="196" t="s">
        <v>0</v>
      </c>
      <c r="D321" s="90" t="s">
        <v>1</v>
      </c>
      <c r="E321" s="31" t="s">
        <v>2</v>
      </c>
      <c r="F321" s="33" t="s">
        <v>3</v>
      </c>
      <c r="G321" s="192" t="s">
        <v>111</v>
      </c>
      <c r="H321" s="193" t="s">
        <v>112</v>
      </c>
      <c r="J321" s="214" t="s">
        <v>293</v>
      </c>
      <c r="K321" s="215" t="s">
        <v>294</v>
      </c>
      <c r="L321" s="214" t="s">
        <v>111</v>
      </c>
      <c r="M321" s="216" t="s">
        <v>112</v>
      </c>
      <c r="N321" s="217" t="s">
        <v>290</v>
      </c>
      <c r="O321" s="217" t="s">
        <v>291</v>
      </c>
      <c r="P321" s="218" t="s">
        <v>292</v>
      </c>
    </row>
    <row r="322" spans="1:16" ht="15.75" customHeight="1" x14ac:dyDescent="0.3">
      <c r="A322" s="167"/>
      <c r="B322" s="47"/>
      <c r="C322" s="172" t="s">
        <v>237</v>
      </c>
      <c r="D322" s="91" t="s">
        <v>5</v>
      </c>
      <c r="E322" s="232">
        <v>50</v>
      </c>
      <c r="F322" s="92" t="s">
        <v>16</v>
      </c>
      <c r="G322" s="181">
        <v>1</v>
      </c>
      <c r="H322" s="176">
        <f>+E322</f>
        <v>50</v>
      </c>
      <c r="J322" s="194">
        <v>50</v>
      </c>
      <c r="K322" s="92" t="s">
        <v>16</v>
      </c>
      <c r="L322" s="181">
        <v>1</v>
      </c>
      <c r="M322" s="176">
        <v>50</v>
      </c>
      <c r="N322" s="35">
        <f t="shared" ref="N322:N329" si="109">+E322-J322</f>
        <v>0</v>
      </c>
      <c r="O322" s="15">
        <f t="shared" ref="O322:P329" si="110">+G322-L322</f>
        <v>0</v>
      </c>
      <c r="P322" s="219">
        <f t="shared" si="110"/>
        <v>0</v>
      </c>
    </row>
    <row r="323" spans="1:16" ht="15.75" customHeight="1" x14ac:dyDescent="0.3">
      <c r="A323" s="167"/>
      <c r="B323" s="205"/>
      <c r="C323" s="172" t="s">
        <v>238</v>
      </c>
      <c r="D323" s="206" t="s">
        <v>12</v>
      </c>
      <c r="E323" s="231">
        <v>6</v>
      </c>
      <c r="F323" s="199" t="s">
        <v>301</v>
      </c>
      <c r="G323" s="182">
        <f>+H322+1</f>
        <v>51</v>
      </c>
      <c r="H323" s="20">
        <f t="shared" ref="H323:H329" si="111">+H322+E323</f>
        <v>56</v>
      </c>
      <c r="J323" s="18">
        <v>6</v>
      </c>
      <c r="K323" s="199" t="s">
        <v>301</v>
      </c>
      <c r="L323" s="182">
        <v>51</v>
      </c>
      <c r="M323" s="20">
        <v>56</v>
      </c>
      <c r="N323" s="35">
        <f t="shared" si="109"/>
        <v>0</v>
      </c>
      <c r="O323" s="15">
        <f t="shared" si="110"/>
        <v>0</v>
      </c>
      <c r="P323" s="219">
        <f t="shared" si="110"/>
        <v>0</v>
      </c>
    </row>
    <row r="324" spans="1:16" ht="15.75" customHeight="1" x14ac:dyDescent="0.3">
      <c r="A324" s="167"/>
      <c r="B324" s="205"/>
      <c r="C324" s="93" t="s">
        <v>239</v>
      </c>
      <c r="D324" s="206" t="s">
        <v>12</v>
      </c>
      <c r="E324" s="220">
        <v>6</v>
      </c>
      <c r="F324" s="95" t="s">
        <v>295</v>
      </c>
      <c r="G324" s="182">
        <f t="shared" ref="G324:G329" si="112">+H323+1</f>
        <v>57</v>
      </c>
      <c r="H324" s="20">
        <f t="shared" si="111"/>
        <v>62</v>
      </c>
      <c r="J324" s="115">
        <v>6</v>
      </c>
      <c r="K324" s="95" t="s">
        <v>295</v>
      </c>
      <c r="L324" s="182">
        <v>57</v>
      </c>
      <c r="M324" s="20">
        <v>62</v>
      </c>
      <c r="N324" s="35">
        <f t="shared" si="109"/>
        <v>0</v>
      </c>
      <c r="O324" s="15">
        <f t="shared" si="110"/>
        <v>0</v>
      </c>
      <c r="P324" s="219">
        <f t="shared" si="110"/>
        <v>0</v>
      </c>
    </row>
    <row r="325" spans="1:16" ht="19.5" customHeight="1" x14ac:dyDescent="0.3">
      <c r="A325" s="167"/>
      <c r="B325" s="205"/>
      <c r="C325" s="104" t="s">
        <v>240</v>
      </c>
      <c r="D325" s="206" t="s">
        <v>8</v>
      </c>
      <c r="E325" s="233">
        <v>8</v>
      </c>
      <c r="F325" s="141" t="s">
        <v>9</v>
      </c>
      <c r="G325" s="182">
        <f t="shared" si="112"/>
        <v>63</v>
      </c>
      <c r="H325" s="20">
        <f t="shared" si="111"/>
        <v>70</v>
      </c>
      <c r="J325" s="140">
        <v>8</v>
      </c>
      <c r="K325" s="95" t="s">
        <v>9</v>
      </c>
      <c r="L325" s="182">
        <v>63</v>
      </c>
      <c r="M325" s="20">
        <v>70</v>
      </c>
      <c r="N325" s="35">
        <f t="shared" si="109"/>
        <v>0</v>
      </c>
      <c r="O325" s="15">
        <f t="shared" si="110"/>
        <v>0</v>
      </c>
      <c r="P325" s="219">
        <f t="shared" si="110"/>
        <v>0</v>
      </c>
    </row>
    <row r="326" spans="1:16" ht="18" customHeight="1" x14ac:dyDescent="0.3">
      <c r="A326" s="167"/>
      <c r="B326" s="205"/>
      <c r="C326" s="104" t="s">
        <v>241</v>
      </c>
      <c r="D326" s="206" t="s">
        <v>8</v>
      </c>
      <c r="E326" s="233">
        <v>8</v>
      </c>
      <c r="F326" s="141" t="s">
        <v>9</v>
      </c>
      <c r="G326" s="182">
        <f t="shared" si="112"/>
        <v>71</v>
      </c>
      <c r="H326" s="20">
        <f t="shared" si="111"/>
        <v>78</v>
      </c>
      <c r="J326" s="140">
        <v>8</v>
      </c>
      <c r="K326" s="95" t="s">
        <v>9</v>
      </c>
      <c r="L326" s="182">
        <v>71</v>
      </c>
      <c r="M326" s="20">
        <v>78</v>
      </c>
      <c r="N326" s="35">
        <f t="shared" si="109"/>
        <v>0</v>
      </c>
      <c r="O326" s="15">
        <f t="shared" si="110"/>
        <v>0</v>
      </c>
      <c r="P326" s="219">
        <f t="shared" si="110"/>
        <v>0</v>
      </c>
    </row>
    <row r="327" spans="1:16" x14ac:dyDescent="0.3">
      <c r="A327" s="167"/>
      <c r="B327" s="205"/>
      <c r="C327" s="104" t="s">
        <v>242</v>
      </c>
      <c r="D327" s="206" t="s">
        <v>5</v>
      </c>
      <c r="E327" s="220">
        <v>3500</v>
      </c>
      <c r="F327" s="141" t="s">
        <v>243</v>
      </c>
      <c r="G327" s="182">
        <f t="shared" si="112"/>
        <v>79</v>
      </c>
      <c r="H327" s="20">
        <f t="shared" si="111"/>
        <v>3578</v>
      </c>
      <c r="J327" s="115">
        <v>3500</v>
      </c>
      <c r="K327" s="95" t="s">
        <v>243</v>
      </c>
      <c r="L327" s="182">
        <v>79</v>
      </c>
      <c r="M327" s="20">
        <v>3578</v>
      </c>
      <c r="N327" s="35">
        <f t="shared" si="109"/>
        <v>0</v>
      </c>
      <c r="O327" s="15">
        <f t="shared" si="110"/>
        <v>0</v>
      </c>
      <c r="P327" s="219">
        <f t="shared" si="110"/>
        <v>0</v>
      </c>
    </row>
    <row r="328" spans="1:16" x14ac:dyDescent="0.3">
      <c r="A328" s="167"/>
      <c r="B328" s="205"/>
      <c r="C328" s="117" t="s">
        <v>244</v>
      </c>
      <c r="D328" s="206" t="s">
        <v>5</v>
      </c>
      <c r="E328" s="220">
        <v>3500</v>
      </c>
      <c r="F328" s="141" t="s">
        <v>243</v>
      </c>
      <c r="G328" s="182">
        <f t="shared" si="112"/>
        <v>3579</v>
      </c>
      <c r="H328" s="20">
        <f t="shared" si="111"/>
        <v>7078</v>
      </c>
      <c r="J328" s="115">
        <v>3500</v>
      </c>
      <c r="K328" s="95" t="s">
        <v>243</v>
      </c>
      <c r="L328" s="182">
        <v>3579</v>
      </c>
      <c r="M328" s="20">
        <v>7078</v>
      </c>
      <c r="N328" s="35">
        <f t="shared" si="109"/>
        <v>0</v>
      </c>
      <c r="O328" s="15">
        <f t="shared" si="110"/>
        <v>0</v>
      </c>
      <c r="P328" s="219">
        <f t="shared" si="110"/>
        <v>0</v>
      </c>
    </row>
    <row r="329" spans="1:16" ht="15" thickBot="1" x14ac:dyDescent="0.35">
      <c r="A329" s="167"/>
      <c r="B329" s="205"/>
      <c r="C329" s="223" t="s">
        <v>206</v>
      </c>
      <c r="D329" s="105" t="s">
        <v>12</v>
      </c>
      <c r="E329" s="234">
        <v>6</v>
      </c>
      <c r="F329" s="142" t="s">
        <v>295</v>
      </c>
      <c r="G329" s="182">
        <f t="shared" si="112"/>
        <v>7079</v>
      </c>
      <c r="H329" s="177">
        <f t="shared" si="111"/>
        <v>7084</v>
      </c>
      <c r="J329" s="108">
        <v>6</v>
      </c>
      <c r="K329" s="142" t="s">
        <v>295</v>
      </c>
      <c r="L329" s="183">
        <v>7079</v>
      </c>
      <c r="M329" s="177">
        <v>7084</v>
      </c>
      <c r="N329" s="37">
        <f t="shared" si="109"/>
        <v>0</v>
      </c>
      <c r="O329" s="221">
        <f t="shared" si="110"/>
        <v>0</v>
      </c>
      <c r="P329" s="222">
        <f t="shared" si="110"/>
        <v>0</v>
      </c>
    </row>
    <row r="330" spans="1:16" ht="15" thickBot="1" x14ac:dyDescent="0.35">
      <c r="A330" s="167"/>
      <c r="B330" s="208" t="s">
        <v>142</v>
      </c>
      <c r="C330" s="290" t="s">
        <v>245</v>
      </c>
      <c r="D330" s="291"/>
      <c r="E330" s="291"/>
      <c r="F330" s="285"/>
      <c r="G330" s="126"/>
      <c r="H330" s="127"/>
      <c r="J330"/>
      <c r="K330" s="118"/>
      <c r="L330" s="35"/>
      <c r="M330" s="35"/>
      <c r="N330" s="35"/>
    </row>
    <row r="331" spans="1:16" ht="15" thickBot="1" x14ac:dyDescent="0.35">
      <c r="A331" s="168"/>
      <c r="B331" s="62" t="s">
        <v>152</v>
      </c>
      <c r="C331" s="283" t="s">
        <v>246</v>
      </c>
      <c r="D331" s="281"/>
      <c r="E331" s="281"/>
      <c r="F331" s="281"/>
      <c r="G331" s="281"/>
      <c r="H331" s="282"/>
      <c r="J331"/>
      <c r="K331" s="118"/>
      <c r="L331" s="172"/>
      <c r="M331" s="172"/>
      <c r="N331"/>
    </row>
    <row r="332" spans="1:16" ht="18.600000000000001" thickBot="1" x14ac:dyDescent="0.35">
      <c r="A332" s="100"/>
      <c r="B332" s="101"/>
      <c r="C332" s="276" t="s">
        <v>205</v>
      </c>
      <c r="D332" s="277"/>
      <c r="E332" s="277"/>
      <c r="F332" s="277"/>
      <c r="G332" s="277"/>
      <c r="H332" s="278"/>
      <c r="J332"/>
      <c r="K332" s="118"/>
      <c r="L332"/>
      <c r="M332"/>
      <c r="N332"/>
    </row>
    <row r="333" spans="1:16" ht="15" thickBot="1" x14ac:dyDescent="0.35"/>
    <row r="334" spans="1:16" ht="15.75" customHeight="1" thickBot="1" x14ac:dyDescent="0.35">
      <c r="A334" s="76">
        <v>29</v>
      </c>
      <c r="B334" s="28" t="s">
        <v>247</v>
      </c>
      <c r="C334" s="196" t="s">
        <v>0</v>
      </c>
      <c r="D334" s="90" t="s">
        <v>1</v>
      </c>
      <c r="E334" s="31" t="s">
        <v>2</v>
      </c>
      <c r="F334" s="33" t="s">
        <v>3</v>
      </c>
      <c r="G334" s="192" t="s">
        <v>111</v>
      </c>
      <c r="H334" s="193" t="s">
        <v>112</v>
      </c>
      <c r="J334" s="214" t="s">
        <v>293</v>
      </c>
      <c r="K334" s="215" t="s">
        <v>294</v>
      </c>
      <c r="L334" s="214" t="s">
        <v>111</v>
      </c>
      <c r="M334" s="216" t="s">
        <v>112</v>
      </c>
      <c r="N334" s="217" t="s">
        <v>290</v>
      </c>
      <c r="O334" s="217" t="s">
        <v>291</v>
      </c>
      <c r="P334" s="218" t="s">
        <v>292</v>
      </c>
    </row>
    <row r="335" spans="1:16" ht="19.5" customHeight="1" x14ac:dyDescent="0.3">
      <c r="A335" s="116"/>
      <c r="B335" s="47"/>
      <c r="C335" s="197" t="s">
        <v>4</v>
      </c>
      <c r="D335" s="91" t="s">
        <v>5</v>
      </c>
      <c r="E335" s="194">
        <v>6</v>
      </c>
      <c r="F335" s="92" t="s">
        <v>6</v>
      </c>
      <c r="G335" s="181">
        <v>1</v>
      </c>
      <c r="H335" s="176">
        <f>+E335</f>
        <v>6</v>
      </c>
      <c r="J335" s="194">
        <v>6</v>
      </c>
      <c r="K335" s="92" t="s">
        <v>6</v>
      </c>
      <c r="L335" s="181">
        <v>1</v>
      </c>
      <c r="M335" s="176">
        <v>6</v>
      </c>
      <c r="N335" s="35">
        <f t="shared" ref="N335:N339" si="113">+E335-J335</f>
        <v>0</v>
      </c>
      <c r="O335" s="15">
        <f t="shared" ref="O335:P339" si="114">+G335-L335</f>
        <v>0</v>
      </c>
      <c r="P335" s="219">
        <f t="shared" si="114"/>
        <v>0</v>
      </c>
    </row>
    <row r="336" spans="1:16" ht="15" customHeight="1" x14ac:dyDescent="0.3">
      <c r="A336" s="116"/>
      <c r="B336" s="205"/>
      <c r="C336" s="172" t="s">
        <v>237</v>
      </c>
      <c r="D336" s="206" t="s">
        <v>5</v>
      </c>
      <c r="E336" s="174">
        <v>50</v>
      </c>
      <c r="F336" s="199" t="s">
        <v>16</v>
      </c>
      <c r="G336" s="182">
        <f>+H335+1</f>
        <v>7</v>
      </c>
      <c r="H336" s="20">
        <f>+H335+E336</f>
        <v>56</v>
      </c>
      <c r="J336" s="174">
        <v>50</v>
      </c>
      <c r="K336" s="199" t="s">
        <v>16</v>
      </c>
      <c r="L336" s="182">
        <v>7</v>
      </c>
      <c r="M336" s="20">
        <v>56</v>
      </c>
      <c r="N336" s="35">
        <f t="shared" si="113"/>
        <v>0</v>
      </c>
      <c r="O336" s="15">
        <f t="shared" si="114"/>
        <v>0</v>
      </c>
      <c r="P336" s="219">
        <f t="shared" si="114"/>
        <v>0</v>
      </c>
    </row>
    <row r="337" spans="1:16" x14ac:dyDescent="0.3">
      <c r="A337" s="116"/>
      <c r="B337" s="205"/>
      <c r="C337" s="78" t="s">
        <v>248</v>
      </c>
      <c r="D337" s="206" t="s">
        <v>8</v>
      </c>
      <c r="E337" s="18">
        <v>8</v>
      </c>
      <c r="F337" s="139" t="s">
        <v>9</v>
      </c>
      <c r="G337" s="182">
        <f t="shared" ref="G337:G339" si="115">+H336+1</f>
        <v>57</v>
      </c>
      <c r="H337" s="20">
        <f>+H336+E337</f>
        <v>64</v>
      </c>
      <c r="J337" s="18">
        <v>8</v>
      </c>
      <c r="K337" s="199" t="s">
        <v>9</v>
      </c>
      <c r="L337" s="182">
        <v>57</v>
      </c>
      <c r="M337" s="20">
        <v>64</v>
      </c>
      <c r="N337" s="35">
        <f t="shared" si="113"/>
        <v>0</v>
      </c>
      <c r="O337" s="15">
        <f t="shared" si="114"/>
        <v>0</v>
      </c>
      <c r="P337" s="219">
        <f t="shared" si="114"/>
        <v>0</v>
      </c>
    </row>
    <row r="338" spans="1:16" x14ac:dyDescent="0.3">
      <c r="A338" s="116"/>
      <c r="B338" s="205"/>
      <c r="C338" s="78" t="s">
        <v>249</v>
      </c>
      <c r="D338" s="206" t="s">
        <v>8</v>
      </c>
      <c r="E338" s="18">
        <v>8</v>
      </c>
      <c r="F338" s="139" t="s">
        <v>9</v>
      </c>
      <c r="G338" s="182">
        <f>+H337+1</f>
        <v>65</v>
      </c>
      <c r="H338" s="20">
        <f>+H337+E338</f>
        <v>72</v>
      </c>
      <c r="J338" s="18">
        <v>8</v>
      </c>
      <c r="K338" s="199" t="s">
        <v>9</v>
      </c>
      <c r="L338" s="182">
        <v>65</v>
      </c>
      <c r="M338" s="20">
        <v>72</v>
      </c>
      <c r="N338" s="35">
        <f t="shared" si="113"/>
        <v>0</v>
      </c>
      <c r="O338" s="15">
        <f t="shared" si="114"/>
        <v>0</v>
      </c>
      <c r="P338" s="219">
        <f t="shared" si="114"/>
        <v>0</v>
      </c>
    </row>
    <row r="339" spans="1:16" ht="15" thickBot="1" x14ac:dyDescent="0.35">
      <c r="A339" s="116"/>
      <c r="B339" s="205"/>
      <c r="C339" s="223" t="s">
        <v>206</v>
      </c>
      <c r="D339" s="105" t="s">
        <v>12</v>
      </c>
      <c r="E339" s="108">
        <v>6</v>
      </c>
      <c r="F339" s="142" t="s">
        <v>295</v>
      </c>
      <c r="G339" s="183">
        <f t="shared" si="115"/>
        <v>73</v>
      </c>
      <c r="H339" s="177">
        <f>+H338+E339</f>
        <v>78</v>
      </c>
      <c r="J339" s="108">
        <v>6</v>
      </c>
      <c r="K339" s="142" t="s">
        <v>295</v>
      </c>
      <c r="L339" s="183">
        <v>73</v>
      </c>
      <c r="M339" s="177">
        <v>78</v>
      </c>
      <c r="N339" s="37">
        <f t="shared" si="113"/>
        <v>0</v>
      </c>
      <c r="O339" s="221">
        <f t="shared" si="114"/>
        <v>0</v>
      </c>
      <c r="P339" s="222">
        <f t="shared" si="114"/>
        <v>0</v>
      </c>
    </row>
    <row r="340" spans="1:16" ht="15" thickBot="1" x14ac:dyDescent="0.35">
      <c r="A340" s="116"/>
      <c r="B340" s="208" t="s">
        <v>142</v>
      </c>
      <c r="C340" s="290" t="s">
        <v>250</v>
      </c>
      <c r="D340" s="291"/>
      <c r="E340" s="291"/>
      <c r="F340" s="291"/>
      <c r="G340" s="126"/>
      <c r="H340" s="127"/>
      <c r="J340"/>
      <c r="K340" s="118"/>
      <c r="L340" s="35"/>
      <c r="M340" s="35"/>
      <c r="N340" s="35"/>
    </row>
    <row r="341" spans="1:16" ht="15" thickBot="1" x14ac:dyDescent="0.35">
      <c r="A341" s="116"/>
      <c r="B341" s="62" t="s">
        <v>152</v>
      </c>
      <c r="C341" s="279" t="s">
        <v>251</v>
      </c>
      <c r="D341" s="281"/>
      <c r="E341" s="281"/>
      <c r="F341" s="281"/>
      <c r="G341" s="281"/>
      <c r="H341" s="282"/>
      <c r="J341"/>
      <c r="K341" s="118"/>
      <c r="L341" s="172"/>
      <c r="M341" s="172"/>
      <c r="N341"/>
    </row>
    <row r="342" spans="1:16" ht="18.600000000000001" thickBot="1" x14ac:dyDescent="0.35">
      <c r="A342" s="100"/>
      <c r="B342" s="101"/>
      <c r="C342" s="276" t="s">
        <v>205</v>
      </c>
      <c r="D342" s="277"/>
      <c r="E342" s="277"/>
      <c r="F342" s="277"/>
      <c r="G342" s="277"/>
      <c r="H342" s="278"/>
      <c r="J342"/>
      <c r="K342" s="118"/>
      <c r="L342"/>
      <c r="M342"/>
      <c r="N342"/>
    </row>
    <row r="343" spans="1:16" ht="15" thickBot="1" x14ac:dyDescent="0.35"/>
    <row r="344" spans="1:16" ht="15.75" customHeight="1" thickBot="1" x14ac:dyDescent="0.35">
      <c r="A344" s="76">
        <v>30</v>
      </c>
      <c r="B344" s="28" t="s">
        <v>252</v>
      </c>
      <c r="C344" s="196" t="s">
        <v>0</v>
      </c>
      <c r="D344" s="114" t="s">
        <v>1</v>
      </c>
      <c r="E344" s="185" t="s">
        <v>2</v>
      </c>
      <c r="F344" s="186" t="s">
        <v>3</v>
      </c>
      <c r="G344" s="192" t="s">
        <v>111</v>
      </c>
      <c r="H344" s="193" t="s">
        <v>112</v>
      </c>
      <c r="J344" s="214" t="s">
        <v>293</v>
      </c>
      <c r="K344" s="215" t="s">
        <v>294</v>
      </c>
      <c r="L344" s="214" t="s">
        <v>111</v>
      </c>
      <c r="M344" s="216" t="s">
        <v>112</v>
      </c>
      <c r="N344" s="217" t="s">
        <v>290</v>
      </c>
      <c r="O344" s="217" t="s">
        <v>291</v>
      </c>
      <c r="P344" s="218" t="s">
        <v>292</v>
      </c>
    </row>
    <row r="345" spans="1:16" ht="19.5" customHeight="1" x14ac:dyDescent="0.3">
      <c r="A345" s="116"/>
      <c r="B345" s="47"/>
      <c r="C345" s="197" t="s">
        <v>26</v>
      </c>
      <c r="D345" s="91" t="s">
        <v>5</v>
      </c>
      <c r="E345" s="194">
        <v>6</v>
      </c>
      <c r="F345" s="92" t="s">
        <v>6</v>
      </c>
      <c r="G345" s="181">
        <v>1</v>
      </c>
      <c r="H345" s="176">
        <f>+E345</f>
        <v>6</v>
      </c>
      <c r="J345" s="194">
        <v>6</v>
      </c>
      <c r="K345" s="92" t="s">
        <v>6</v>
      </c>
      <c r="L345" s="181">
        <v>1</v>
      </c>
      <c r="M345" s="176">
        <v>6</v>
      </c>
      <c r="N345" s="35">
        <f t="shared" ref="N345:N349" si="116">+E345-J345</f>
        <v>0</v>
      </c>
      <c r="O345" s="15">
        <f t="shared" ref="O345:P349" si="117">+G345-L345</f>
        <v>0</v>
      </c>
      <c r="P345" s="219">
        <f t="shared" si="117"/>
        <v>0</v>
      </c>
    </row>
    <row r="346" spans="1:16" ht="15" customHeight="1" x14ac:dyDescent="0.3">
      <c r="A346" s="116"/>
      <c r="B346" s="205"/>
      <c r="C346" s="172" t="s">
        <v>237</v>
      </c>
      <c r="D346" s="206" t="s">
        <v>5</v>
      </c>
      <c r="E346" s="174">
        <v>50</v>
      </c>
      <c r="F346" s="199" t="s">
        <v>16</v>
      </c>
      <c r="G346" s="182">
        <f>+H345+1</f>
        <v>7</v>
      </c>
      <c r="H346" s="20">
        <f>+H345+E346</f>
        <v>56</v>
      </c>
      <c r="J346" s="174">
        <v>50</v>
      </c>
      <c r="K346" s="199" t="s">
        <v>16</v>
      </c>
      <c r="L346" s="182">
        <v>7</v>
      </c>
      <c r="M346" s="20">
        <v>56</v>
      </c>
      <c r="N346" s="35">
        <f t="shared" si="116"/>
        <v>0</v>
      </c>
      <c r="O346" s="15">
        <f t="shared" si="117"/>
        <v>0</v>
      </c>
      <c r="P346" s="219">
        <f t="shared" si="117"/>
        <v>0</v>
      </c>
    </row>
    <row r="347" spans="1:16" x14ac:dyDescent="0.3">
      <c r="A347" s="116"/>
      <c r="B347" s="205"/>
      <c r="C347" s="78" t="s">
        <v>253</v>
      </c>
      <c r="D347" s="206" t="s">
        <v>8</v>
      </c>
      <c r="E347" s="18">
        <v>8</v>
      </c>
      <c r="F347" s="139" t="s">
        <v>9</v>
      </c>
      <c r="G347" s="182">
        <f t="shared" ref="G347:G349" si="118">+H346+1</f>
        <v>57</v>
      </c>
      <c r="H347" s="20">
        <f>+H346+E347</f>
        <v>64</v>
      </c>
      <c r="J347" s="18">
        <v>8</v>
      </c>
      <c r="K347" s="199" t="s">
        <v>9</v>
      </c>
      <c r="L347" s="182">
        <v>57</v>
      </c>
      <c r="M347" s="20">
        <v>64</v>
      </c>
      <c r="N347" s="35">
        <f t="shared" si="116"/>
        <v>0</v>
      </c>
      <c r="O347" s="15">
        <f t="shared" si="117"/>
        <v>0</v>
      </c>
      <c r="P347" s="219">
        <f t="shared" si="117"/>
        <v>0</v>
      </c>
    </row>
    <row r="348" spans="1:16" x14ac:dyDescent="0.3">
      <c r="A348" s="116"/>
      <c r="B348" s="205"/>
      <c r="C348" s="78" t="s">
        <v>254</v>
      </c>
      <c r="D348" s="206" t="s">
        <v>8</v>
      </c>
      <c r="E348" s="18">
        <v>8</v>
      </c>
      <c r="F348" s="139" t="s">
        <v>9</v>
      </c>
      <c r="G348" s="182">
        <f>+H347+1</f>
        <v>65</v>
      </c>
      <c r="H348" s="20">
        <f>+H347+E348</f>
        <v>72</v>
      </c>
      <c r="J348" s="18">
        <v>8</v>
      </c>
      <c r="K348" s="199" t="s">
        <v>9</v>
      </c>
      <c r="L348" s="182">
        <v>65</v>
      </c>
      <c r="M348" s="20">
        <v>72</v>
      </c>
      <c r="N348" s="35">
        <f t="shared" si="116"/>
        <v>0</v>
      </c>
      <c r="O348" s="15">
        <f t="shared" si="117"/>
        <v>0</v>
      </c>
      <c r="P348" s="219">
        <f t="shared" si="117"/>
        <v>0</v>
      </c>
    </row>
    <row r="349" spans="1:16" ht="15" thickBot="1" x14ac:dyDescent="0.35">
      <c r="A349" s="116"/>
      <c r="B349" s="205"/>
      <c r="C349" s="223" t="s">
        <v>206</v>
      </c>
      <c r="D349" s="105" t="s">
        <v>12</v>
      </c>
      <c r="E349" s="108">
        <v>6</v>
      </c>
      <c r="F349" s="142" t="s">
        <v>295</v>
      </c>
      <c r="G349" s="183">
        <f t="shared" si="118"/>
        <v>73</v>
      </c>
      <c r="H349" s="177">
        <f>+H348+E349</f>
        <v>78</v>
      </c>
      <c r="J349" s="108">
        <v>6</v>
      </c>
      <c r="K349" s="142" t="s">
        <v>295</v>
      </c>
      <c r="L349" s="183">
        <v>73</v>
      </c>
      <c r="M349" s="177">
        <v>78</v>
      </c>
      <c r="N349" s="37">
        <f t="shared" si="116"/>
        <v>0</v>
      </c>
      <c r="O349" s="221">
        <f t="shared" si="117"/>
        <v>0</v>
      </c>
      <c r="P349" s="222">
        <f t="shared" si="117"/>
        <v>0</v>
      </c>
    </row>
    <row r="350" spans="1:16" ht="15" thickBot="1" x14ac:dyDescent="0.35">
      <c r="A350" s="116"/>
      <c r="B350" s="208" t="s">
        <v>142</v>
      </c>
      <c r="C350" s="290" t="s">
        <v>255</v>
      </c>
      <c r="D350" s="291"/>
      <c r="E350" s="291"/>
      <c r="F350" s="291"/>
      <c r="G350" s="126"/>
      <c r="H350" s="127"/>
      <c r="J350"/>
      <c r="K350" s="118"/>
      <c r="L350" s="35"/>
      <c r="M350" s="35"/>
      <c r="N350" s="35"/>
    </row>
    <row r="351" spans="1:16" ht="15" thickBot="1" x14ac:dyDescent="0.35">
      <c r="A351" s="116"/>
      <c r="B351" s="62" t="s">
        <v>152</v>
      </c>
      <c r="C351" s="279" t="s">
        <v>256</v>
      </c>
      <c r="D351" s="281"/>
      <c r="E351" s="281"/>
      <c r="F351" s="281"/>
      <c r="G351" s="281"/>
      <c r="H351" s="282"/>
      <c r="J351"/>
      <c r="K351" s="118"/>
      <c r="L351" s="172"/>
      <c r="M351" s="172"/>
      <c r="N351"/>
    </row>
    <row r="352" spans="1:16" ht="18.600000000000001" thickBot="1" x14ac:dyDescent="0.35">
      <c r="A352" s="100"/>
      <c r="B352" s="101"/>
      <c r="C352" s="235" t="s">
        <v>205</v>
      </c>
      <c r="D352" s="236"/>
      <c r="E352" s="236"/>
      <c r="F352" s="236"/>
      <c r="G352" s="236"/>
      <c r="H352" s="237"/>
      <c r="J352"/>
      <c r="K352" s="118"/>
      <c r="L352"/>
      <c r="M352"/>
      <c r="N352"/>
    </row>
    <row r="353" spans="1:16" ht="19.5" customHeight="1" thickBot="1" x14ac:dyDescent="0.35">
      <c r="A353" s="133"/>
      <c r="B353" s="110"/>
      <c r="C353" s="250"/>
      <c r="D353" s="250"/>
      <c r="E353" s="250"/>
      <c r="F353" s="250"/>
      <c r="G353" s="250"/>
      <c r="H353" s="250"/>
      <c r="J353"/>
      <c r="K353" s="118"/>
      <c r="L353"/>
      <c r="M353"/>
      <c r="N353"/>
    </row>
    <row r="354" spans="1:16" ht="19.5" customHeight="1" thickBot="1" x14ac:dyDescent="0.35">
      <c r="A354" s="76">
        <v>31</v>
      </c>
      <c r="B354" s="28" t="s">
        <v>302</v>
      </c>
      <c r="C354" s="196" t="s">
        <v>0</v>
      </c>
      <c r="D354" s="90" t="s">
        <v>1</v>
      </c>
      <c r="E354" s="31" t="s">
        <v>2</v>
      </c>
      <c r="F354" s="33" t="s">
        <v>3</v>
      </c>
      <c r="G354" s="192" t="s">
        <v>111</v>
      </c>
      <c r="H354" s="193" t="s">
        <v>112</v>
      </c>
      <c r="J354" s="214" t="s">
        <v>293</v>
      </c>
      <c r="K354" s="215" t="s">
        <v>294</v>
      </c>
      <c r="L354" s="214" t="s">
        <v>111</v>
      </c>
      <c r="M354" s="216" t="s">
        <v>112</v>
      </c>
      <c r="N354" s="217" t="s">
        <v>290</v>
      </c>
      <c r="O354" s="217" t="s">
        <v>291</v>
      </c>
      <c r="P354" s="218" t="s">
        <v>292</v>
      </c>
    </row>
    <row r="355" spans="1:16" ht="19.5" customHeight="1" x14ac:dyDescent="0.3">
      <c r="A355" s="116"/>
      <c r="B355" s="47"/>
      <c r="C355" s="197" t="s">
        <v>4</v>
      </c>
      <c r="D355" s="91" t="s">
        <v>5</v>
      </c>
      <c r="E355" s="194">
        <v>6</v>
      </c>
      <c r="F355" s="92" t="s">
        <v>6</v>
      </c>
      <c r="G355" s="181">
        <v>1</v>
      </c>
      <c r="H355" s="176">
        <f>+E355</f>
        <v>6</v>
      </c>
      <c r="J355" s="194">
        <v>6</v>
      </c>
      <c r="K355" s="92" t="s">
        <v>6</v>
      </c>
      <c r="L355" s="181">
        <v>1</v>
      </c>
      <c r="M355" s="176">
        <v>6</v>
      </c>
      <c r="N355" s="35">
        <f t="shared" ref="N355:N360" si="119">+E355-J355</f>
        <v>0</v>
      </c>
      <c r="O355" s="15">
        <f t="shared" ref="O355:P360" si="120">+G355-L355</f>
        <v>0</v>
      </c>
      <c r="P355" s="219">
        <f t="shared" si="120"/>
        <v>0</v>
      </c>
    </row>
    <row r="356" spans="1:16" ht="19.5" customHeight="1" x14ac:dyDescent="0.3">
      <c r="A356" s="116"/>
      <c r="B356" s="205"/>
      <c r="C356" s="172" t="s">
        <v>237</v>
      </c>
      <c r="D356" s="206" t="s">
        <v>5</v>
      </c>
      <c r="E356" s="174">
        <v>50</v>
      </c>
      <c r="F356" s="199" t="s">
        <v>16</v>
      </c>
      <c r="G356" s="182">
        <f>+H355+1</f>
        <v>7</v>
      </c>
      <c r="H356" s="20">
        <f>+H355+E356</f>
        <v>56</v>
      </c>
      <c r="J356" s="174">
        <v>50</v>
      </c>
      <c r="K356" s="199" t="s">
        <v>16</v>
      </c>
      <c r="L356" s="182">
        <v>7</v>
      </c>
      <c r="M356" s="20">
        <v>56</v>
      </c>
      <c r="N356" s="35">
        <f t="shared" si="119"/>
        <v>0</v>
      </c>
      <c r="O356" s="15">
        <f t="shared" si="120"/>
        <v>0</v>
      </c>
      <c r="P356" s="219">
        <f t="shared" si="120"/>
        <v>0</v>
      </c>
    </row>
    <row r="357" spans="1:16" ht="19.5" customHeight="1" x14ac:dyDescent="0.3">
      <c r="A357" s="116"/>
      <c r="B357" s="205"/>
      <c r="C357" s="117" t="s">
        <v>257</v>
      </c>
      <c r="D357" s="206" t="s">
        <v>8</v>
      </c>
      <c r="E357" s="18">
        <v>8</v>
      </c>
      <c r="F357" s="139" t="s">
        <v>9</v>
      </c>
      <c r="G357" s="182">
        <f>+H356+1</f>
        <v>57</v>
      </c>
      <c r="H357" s="20">
        <f>+H356+E357</f>
        <v>64</v>
      </c>
      <c r="J357" s="18">
        <v>8</v>
      </c>
      <c r="K357" s="199" t="s">
        <v>9</v>
      </c>
      <c r="L357" s="182">
        <v>57</v>
      </c>
      <c r="M357" s="20">
        <v>64</v>
      </c>
      <c r="N357" s="35">
        <f t="shared" si="119"/>
        <v>0</v>
      </c>
      <c r="O357" s="15">
        <f t="shared" si="120"/>
        <v>0</v>
      </c>
      <c r="P357" s="219">
        <f t="shared" si="120"/>
        <v>0</v>
      </c>
    </row>
    <row r="358" spans="1:16" ht="19.5" customHeight="1" x14ac:dyDescent="0.3">
      <c r="A358" s="116"/>
      <c r="B358" s="205"/>
      <c r="C358" s="117" t="s">
        <v>258</v>
      </c>
      <c r="D358" s="206" t="s">
        <v>8</v>
      </c>
      <c r="E358" s="18">
        <v>8</v>
      </c>
      <c r="F358" s="139" t="s">
        <v>9</v>
      </c>
      <c r="G358" s="182">
        <f>+H357+1</f>
        <v>65</v>
      </c>
      <c r="H358" s="20">
        <f>+H357+E358</f>
        <v>72</v>
      </c>
      <c r="J358" s="18">
        <v>8</v>
      </c>
      <c r="K358" s="199" t="s">
        <v>9</v>
      </c>
      <c r="L358" s="182">
        <v>65</v>
      </c>
      <c r="M358" s="20">
        <v>72</v>
      </c>
      <c r="N358" s="35">
        <f t="shared" si="119"/>
        <v>0</v>
      </c>
      <c r="O358" s="15">
        <f t="shared" si="120"/>
        <v>0</v>
      </c>
      <c r="P358" s="219">
        <f t="shared" si="120"/>
        <v>0</v>
      </c>
    </row>
    <row r="359" spans="1:16" ht="19.5" customHeight="1" x14ac:dyDescent="0.3">
      <c r="A359" s="116"/>
      <c r="B359" s="205"/>
      <c r="C359" s="150" t="s">
        <v>206</v>
      </c>
      <c r="D359" s="11" t="s">
        <v>12</v>
      </c>
      <c r="E359" s="145">
        <v>6</v>
      </c>
      <c r="F359" s="199" t="s">
        <v>295</v>
      </c>
      <c r="G359" s="182">
        <f>+H358+1</f>
        <v>73</v>
      </c>
      <c r="H359" s="20">
        <f>+H358+E359</f>
        <v>78</v>
      </c>
      <c r="J359" s="145">
        <v>6</v>
      </c>
      <c r="K359" s="199" t="s">
        <v>295</v>
      </c>
      <c r="L359" s="182">
        <v>73</v>
      </c>
      <c r="M359" s="20">
        <v>78</v>
      </c>
      <c r="N359" s="35">
        <f t="shared" si="119"/>
        <v>0</v>
      </c>
      <c r="O359" s="15">
        <f t="shared" si="120"/>
        <v>0</v>
      </c>
      <c r="P359" s="219">
        <f t="shared" si="120"/>
        <v>0</v>
      </c>
    </row>
    <row r="360" spans="1:16" ht="19.5" customHeight="1" thickBot="1" x14ac:dyDescent="0.35">
      <c r="A360" s="116"/>
      <c r="B360" s="205"/>
      <c r="C360" s="243" t="s">
        <v>259</v>
      </c>
      <c r="D360" s="34" t="s">
        <v>5</v>
      </c>
      <c r="E360" s="146">
        <v>20</v>
      </c>
      <c r="F360" s="200" t="s">
        <v>27</v>
      </c>
      <c r="G360" s="182">
        <f>+H359+1</f>
        <v>79</v>
      </c>
      <c r="H360" s="20">
        <f>+H359+E360</f>
        <v>98</v>
      </c>
      <c r="J360" s="146">
        <v>20</v>
      </c>
      <c r="K360" s="200" t="s">
        <v>27</v>
      </c>
      <c r="L360" s="183">
        <v>79</v>
      </c>
      <c r="M360" s="177">
        <v>98</v>
      </c>
      <c r="N360" s="37">
        <f t="shared" si="119"/>
        <v>0</v>
      </c>
      <c r="O360" s="221">
        <f t="shared" si="120"/>
        <v>0</v>
      </c>
      <c r="P360" s="222">
        <f t="shared" si="120"/>
        <v>0</v>
      </c>
    </row>
    <row r="361" spans="1:16" ht="19.5" customHeight="1" thickBot="1" x14ac:dyDescent="0.35">
      <c r="A361" s="116"/>
      <c r="B361" s="208" t="s">
        <v>142</v>
      </c>
      <c r="C361" s="290" t="s">
        <v>250</v>
      </c>
      <c r="D361" s="291"/>
      <c r="E361" s="291"/>
      <c r="F361" s="291"/>
      <c r="G361" s="126"/>
      <c r="H361" s="127"/>
      <c r="J361"/>
      <c r="K361" s="118"/>
      <c r="L361" s="35"/>
      <c r="M361" s="35"/>
      <c r="N361" s="35"/>
    </row>
    <row r="362" spans="1:16" ht="19.5" customHeight="1" thickBot="1" x14ac:dyDescent="0.35">
      <c r="A362" s="116"/>
      <c r="B362" s="62" t="s">
        <v>152</v>
      </c>
      <c r="C362" s="279" t="s">
        <v>251</v>
      </c>
      <c r="D362" s="281"/>
      <c r="E362" s="281"/>
      <c r="F362" s="281"/>
      <c r="G362" s="281"/>
      <c r="H362" s="282"/>
      <c r="J362"/>
      <c r="K362" s="118"/>
      <c r="L362" s="172"/>
      <c r="M362" s="172"/>
      <c r="N362" s="172"/>
    </row>
    <row r="363" spans="1:16" ht="19.5" customHeight="1" thickBot="1" x14ac:dyDescent="0.35">
      <c r="A363" s="100"/>
      <c r="B363" s="101"/>
      <c r="C363" s="276" t="s">
        <v>205</v>
      </c>
      <c r="D363" s="277"/>
      <c r="E363" s="277"/>
      <c r="F363" s="277"/>
      <c r="G363" s="277"/>
      <c r="H363" s="278"/>
      <c r="J363"/>
      <c r="K363" s="118"/>
      <c r="L363"/>
      <c r="M363"/>
      <c r="N363"/>
    </row>
    <row r="364" spans="1:16" ht="19.5" customHeight="1" thickBot="1" x14ac:dyDescent="0.35"/>
    <row r="365" spans="1:16" ht="19.5" customHeight="1" thickBot="1" x14ac:dyDescent="0.35">
      <c r="A365" s="189">
        <v>32</v>
      </c>
      <c r="B365" s="189" t="s">
        <v>260</v>
      </c>
      <c r="C365" s="196" t="s">
        <v>0</v>
      </c>
      <c r="D365" s="147" t="s">
        <v>1</v>
      </c>
      <c r="E365" s="190" t="s">
        <v>2</v>
      </c>
      <c r="F365" s="148" t="s">
        <v>3</v>
      </c>
      <c r="G365" s="192" t="s">
        <v>111</v>
      </c>
      <c r="H365" s="193" t="s">
        <v>112</v>
      </c>
      <c r="J365" s="214" t="s">
        <v>293</v>
      </c>
      <c r="K365" s="215" t="s">
        <v>294</v>
      </c>
      <c r="L365" s="214" t="s">
        <v>111</v>
      </c>
      <c r="M365" s="216" t="s">
        <v>112</v>
      </c>
      <c r="N365" s="217" t="s">
        <v>290</v>
      </c>
      <c r="O365" s="217" t="s">
        <v>291</v>
      </c>
      <c r="P365" s="218" t="s">
        <v>292</v>
      </c>
    </row>
    <row r="366" spans="1:16" ht="19.5" customHeight="1" x14ac:dyDescent="0.3">
      <c r="A366" s="167"/>
      <c r="B366" s="198" t="s">
        <v>142</v>
      </c>
      <c r="C366" s="97" t="s">
        <v>239</v>
      </c>
      <c r="D366" s="11" t="s">
        <v>12</v>
      </c>
      <c r="E366" s="145">
        <v>6</v>
      </c>
      <c r="F366" s="199" t="s">
        <v>295</v>
      </c>
      <c r="G366" s="181">
        <v>1</v>
      </c>
      <c r="H366" s="176">
        <f>+E366</f>
        <v>6</v>
      </c>
      <c r="J366" s="145">
        <v>6</v>
      </c>
      <c r="K366" s="199" t="s">
        <v>295</v>
      </c>
      <c r="L366" s="181">
        <v>1</v>
      </c>
      <c r="M366" s="176">
        <v>6</v>
      </c>
      <c r="N366" s="35">
        <f>+E366-J366</f>
        <v>0</v>
      </c>
      <c r="O366" s="15">
        <f t="shared" ref="O366:P369" si="121">+G366-L366</f>
        <v>0</v>
      </c>
      <c r="P366" s="219">
        <f t="shared" si="121"/>
        <v>0</v>
      </c>
    </row>
    <row r="367" spans="1:16" ht="19.5" customHeight="1" x14ac:dyDescent="0.3">
      <c r="A367" s="169"/>
      <c r="B367" s="205"/>
      <c r="C367" s="172" t="s">
        <v>261</v>
      </c>
      <c r="D367" s="206" t="s">
        <v>12</v>
      </c>
      <c r="E367" s="174">
        <v>6</v>
      </c>
      <c r="F367" s="199" t="s">
        <v>295</v>
      </c>
      <c r="G367" s="182">
        <f>+H366+1</f>
        <v>7</v>
      </c>
      <c r="H367" s="20">
        <f>+H366+E367</f>
        <v>12</v>
      </c>
      <c r="J367" s="174">
        <v>6</v>
      </c>
      <c r="K367" s="199" t="s">
        <v>295</v>
      </c>
      <c r="L367" s="182">
        <v>7</v>
      </c>
      <c r="M367" s="20">
        <v>12</v>
      </c>
      <c r="N367" s="35">
        <f>+E367-J367</f>
        <v>0</v>
      </c>
      <c r="O367" s="15">
        <f t="shared" si="121"/>
        <v>0</v>
      </c>
      <c r="P367" s="219">
        <f t="shared" si="121"/>
        <v>0</v>
      </c>
    </row>
    <row r="368" spans="1:16" ht="19.5" customHeight="1" x14ac:dyDescent="0.3">
      <c r="A368" s="169"/>
      <c r="B368" s="205"/>
      <c r="C368" s="78" t="s">
        <v>262</v>
      </c>
      <c r="D368" s="206" t="s">
        <v>5</v>
      </c>
      <c r="E368" s="18">
        <v>50</v>
      </c>
      <c r="F368" s="139" t="s">
        <v>16</v>
      </c>
      <c r="G368" s="182">
        <f>+H367+1</f>
        <v>13</v>
      </c>
      <c r="H368" s="20">
        <f>+H367+E368</f>
        <v>62</v>
      </c>
      <c r="J368" s="18">
        <v>50</v>
      </c>
      <c r="K368" s="199" t="s">
        <v>16</v>
      </c>
      <c r="L368" s="182">
        <v>13</v>
      </c>
      <c r="M368" s="20">
        <v>62</v>
      </c>
      <c r="N368" s="35">
        <f>+E368-J368</f>
        <v>0</v>
      </c>
      <c r="O368" s="15">
        <f t="shared" si="121"/>
        <v>0</v>
      </c>
      <c r="P368" s="219">
        <f t="shared" si="121"/>
        <v>0</v>
      </c>
    </row>
    <row r="369" spans="1:16" ht="19.5" customHeight="1" thickBot="1" x14ac:dyDescent="0.35">
      <c r="A369" s="169"/>
      <c r="B369" s="205"/>
      <c r="C369" s="78" t="s">
        <v>263</v>
      </c>
      <c r="D369" s="98" t="s">
        <v>5</v>
      </c>
      <c r="E369" s="18">
        <v>50</v>
      </c>
      <c r="F369" s="149" t="s">
        <v>16</v>
      </c>
      <c r="G369" s="182">
        <f>+H368+1</f>
        <v>63</v>
      </c>
      <c r="H369" s="20">
        <f>+H368+E369</f>
        <v>112</v>
      </c>
      <c r="J369" s="19">
        <v>50</v>
      </c>
      <c r="K369" s="200" t="s">
        <v>16</v>
      </c>
      <c r="L369" s="183">
        <v>63</v>
      </c>
      <c r="M369" s="177">
        <v>112</v>
      </c>
      <c r="N369" s="37">
        <f>+E369-J369</f>
        <v>0</v>
      </c>
      <c r="O369" s="221">
        <f t="shared" si="121"/>
        <v>0</v>
      </c>
      <c r="P369" s="222">
        <f t="shared" si="121"/>
        <v>0</v>
      </c>
    </row>
    <row r="370" spans="1:16" ht="19.5" customHeight="1" thickBot="1" x14ac:dyDescent="0.35">
      <c r="A370" s="168"/>
      <c r="B370" s="62" t="s">
        <v>152</v>
      </c>
      <c r="C370" s="279" t="s">
        <v>264</v>
      </c>
      <c r="D370" s="280"/>
      <c r="E370" s="280"/>
      <c r="F370" s="280"/>
      <c r="G370" s="280"/>
      <c r="H370" s="286"/>
      <c r="J370"/>
      <c r="K370" s="118"/>
      <c r="L370"/>
      <c r="M370"/>
      <c r="N370"/>
    </row>
    <row r="371" spans="1:16" ht="18.600000000000001" thickBot="1" x14ac:dyDescent="0.35">
      <c r="A371" s="100"/>
      <c r="B371" s="101"/>
      <c r="C371" s="276" t="s">
        <v>205</v>
      </c>
      <c r="D371" s="277"/>
      <c r="E371" s="277"/>
      <c r="F371" s="277"/>
      <c r="G371" s="277"/>
      <c r="H371" s="278"/>
      <c r="J371"/>
      <c r="K371" s="118"/>
      <c r="L371"/>
      <c r="M371"/>
      <c r="N371"/>
    </row>
    <row r="372" spans="1:16" ht="18" x14ac:dyDescent="0.3">
      <c r="A372" s="133"/>
      <c r="B372" s="110"/>
      <c r="C372" s="250"/>
      <c r="D372" s="250"/>
      <c r="E372" s="250"/>
      <c r="F372" s="250"/>
      <c r="G372" s="250"/>
      <c r="H372" s="250"/>
      <c r="J372"/>
      <c r="K372" s="118"/>
      <c r="L372"/>
      <c r="M372"/>
      <c r="N372"/>
    </row>
    <row r="373" spans="1:16" ht="9.9" customHeight="1" x14ac:dyDescent="0.3">
      <c r="A373" s="118"/>
      <c r="B373" s="110"/>
      <c r="C373" s="111"/>
      <c r="D373" s="112"/>
      <c r="E373" s="113"/>
      <c r="F373" s="113"/>
      <c r="G373" s="113"/>
      <c r="H373" s="113"/>
      <c r="I373" s="118"/>
      <c r="J373" s="113"/>
      <c r="K373" s="113"/>
      <c r="L373" s="113"/>
      <c r="M373" s="113"/>
      <c r="N373" s="113"/>
      <c r="O373" s="118"/>
      <c r="P373" s="118"/>
    </row>
    <row r="374" spans="1:16" s="78" customFormat="1" ht="18.75" customHeight="1" x14ac:dyDescent="0.3">
      <c r="A374" s="87" t="s">
        <v>271</v>
      </c>
      <c r="B374" s="88" t="s">
        <v>270</v>
      </c>
      <c r="C374"/>
      <c r="D374" s="102"/>
      <c r="E374" s="4"/>
      <c r="F374" s="3"/>
      <c r="G374" s="5"/>
      <c r="H374" s="5"/>
      <c r="I374"/>
      <c r="J374"/>
      <c r="K374" s="118"/>
      <c r="L374"/>
      <c r="M374"/>
      <c r="N374"/>
      <c r="O374"/>
      <c r="P374"/>
    </row>
    <row r="375" spans="1:16" s="78" customFormat="1" ht="10.199999999999999" customHeight="1" x14ac:dyDescent="0.3">
      <c r="A375"/>
      <c r="B375" s="7"/>
      <c r="C375"/>
      <c r="D375" s="102"/>
      <c r="E375" s="4"/>
      <c r="F375" s="3"/>
      <c r="G375" s="5"/>
      <c r="H375" s="5"/>
      <c r="I375"/>
      <c r="J375" s="4"/>
      <c r="K375" s="3"/>
      <c r="L375" s="5"/>
      <c r="M375" s="5"/>
      <c r="N375" s="5"/>
      <c r="O375"/>
      <c r="P375"/>
    </row>
    <row r="376" spans="1:16" s="78" customFormat="1" ht="18.600000000000001" thickBot="1" x14ac:dyDescent="0.35">
      <c r="A376" s="133"/>
      <c r="B376" s="110"/>
      <c r="C376" s="134"/>
      <c r="D376" s="134"/>
      <c r="E376" s="134"/>
      <c r="F376" s="134"/>
      <c r="G376" s="134"/>
      <c r="H376" s="134"/>
      <c r="J376"/>
      <c r="K376" s="118"/>
      <c r="L376"/>
      <c r="M376"/>
      <c r="N376"/>
      <c r="O376"/>
      <c r="P376"/>
    </row>
    <row r="377" spans="1:16" s="6" customFormat="1" ht="16.95" customHeight="1" thickBot="1" x14ac:dyDescent="0.35">
      <c r="A377" s="238"/>
      <c r="B377" s="239"/>
      <c r="C377" s="240" t="s">
        <v>321</v>
      </c>
      <c r="D377" s="241"/>
      <c r="E377" s="241"/>
      <c r="F377" s="241"/>
      <c r="G377" s="241"/>
      <c r="H377" s="242"/>
      <c r="J377" s="274" t="s">
        <v>322</v>
      </c>
      <c r="K377" s="275"/>
    </row>
    <row r="378" spans="1:16" s="78" customFormat="1" ht="16.95" customHeight="1" x14ac:dyDescent="0.3">
      <c r="A378"/>
      <c r="B378" s="7"/>
      <c r="C378"/>
      <c r="D378" s="102"/>
      <c r="E378" s="4"/>
      <c r="F378" s="3"/>
      <c r="G378" s="5"/>
      <c r="H378" s="5"/>
      <c r="J378"/>
      <c r="K378" s="118"/>
      <c r="L378"/>
      <c r="M378"/>
      <c r="N378"/>
      <c r="O378"/>
      <c r="P378"/>
    </row>
    <row r="379" spans="1:16" s="78" customFormat="1" x14ac:dyDescent="0.3">
      <c r="A379"/>
      <c r="B379" s="7"/>
      <c r="C379"/>
      <c r="D379" s="102"/>
      <c r="E379" s="4"/>
      <c r="F379" s="3"/>
      <c r="G379" s="5"/>
      <c r="H379" s="5"/>
      <c r="J379" s="4"/>
      <c r="K379" s="3"/>
      <c r="L379" s="5"/>
      <c r="M379" s="5"/>
      <c r="N379" s="5"/>
    </row>
    <row r="380" spans="1:16" s="78" customFormat="1" x14ac:dyDescent="0.3">
      <c r="A380" s="87" t="s">
        <v>272</v>
      </c>
      <c r="B380" s="88" t="s">
        <v>265</v>
      </c>
      <c r="C380"/>
      <c r="D380" s="102"/>
      <c r="E380" s="4"/>
      <c r="F380" s="3"/>
      <c r="G380" s="5"/>
      <c r="H380" s="5"/>
      <c r="J380"/>
      <c r="K380" s="118"/>
      <c r="L380"/>
      <c r="M380"/>
      <c r="N380"/>
      <c r="O380"/>
      <c r="P380"/>
    </row>
    <row r="381" spans="1:16" s="78" customFormat="1" ht="15" thickBot="1" x14ac:dyDescent="0.35">
      <c r="A381"/>
      <c r="B381" s="7"/>
      <c r="C381"/>
      <c r="D381" s="102"/>
      <c r="E381" s="4"/>
      <c r="F381" s="3"/>
      <c r="G381" s="5"/>
      <c r="H381" s="5"/>
      <c r="J381"/>
      <c r="K381" s="118"/>
      <c r="L381"/>
      <c r="M381" s="5"/>
      <c r="N381" s="5"/>
    </row>
    <row r="382" spans="1:16" ht="15" thickBot="1" x14ac:dyDescent="0.35">
      <c r="A382" s="184" t="s">
        <v>121</v>
      </c>
      <c r="B382" s="21" t="s">
        <v>96</v>
      </c>
      <c r="C382" s="22" t="s">
        <v>98</v>
      </c>
      <c r="D382" s="89" t="s">
        <v>94</v>
      </c>
      <c r="E382" s="23" t="s">
        <v>97</v>
      </c>
      <c r="F382" s="24" t="s">
        <v>93</v>
      </c>
      <c r="G382" s="298" t="s">
        <v>133</v>
      </c>
      <c r="H382" s="299"/>
      <c r="I382" s="78"/>
      <c r="J382"/>
      <c r="K382" s="118"/>
      <c r="L382"/>
      <c r="M382" s="78"/>
      <c r="N382" s="78"/>
      <c r="O382" s="78"/>
      <c r="P382" s="78"/>
    </row>
    <row r="383" spans="1:16" ht="15" thickBot="1" x14ac:dyDescent="0.35">
      <c r="A383" s="73">
        <v>42</v>
      </c>
      <c r="B383" s="74" t="s">
        <v>115</v>
      </c>
      <c r="C383" s="196" t="s">
        <v>0</v>
      </c>
      <c r="D383" s="90" t="s">
        <v>1</v>
      </c>
      <c r="E383" s="31" t="s">
        <v>2</v>
      </c>
      <c r="F383" s="32" t="s">
        <v>3</v>
      </c>
      <c r="G383" s="192" t="s">
        <v>111</v>
      </c>
      <c r="H383" s="193" t="s">
        <v>112</v>
      </c>
      <c r="I383" s="78"/>
      <c r="J383" s="214" t="s">
        <v>293</v>
      </c>
      <c r="K383" s="215" t="s">
        <v>294</v>
      </c>
      <c r="L383" s="214" t="s">
        <v>111</v>
      </c>
      <c r="M383" s="216" t="s">
        <v>112</v>
      </c>
      <c r="N383" s="217" t="s">
        <v>290</v>
      </c>
      <c r="O383" s="217" t="s">
        <v>291</v>
      </c>
      <c r="P383" s="218" t="s">
        <v>292</v>
      </c>
    </row>
    <row r="384" spans="1:16" x14ac:dyDescent="0.3">
      <c r="A384" s="197"/>
      <c r="B384" s="198" t="s">
        <v>142</v>
      </c>
      <c r="C384" s="169" t="s">
        <v>4</v>
      </c>
      <c r="D384" s="107" t="s">
        <v>5</v>
      </c>
      <c r="E384" s="194">
        <v>6</v>
      </c>
      <c r="F384" s="195" t="s">
        <v>6</v>
      </c>
      <c r="G384" s="176">
        <v>1</v>
      </c>
      <c r="H384" s="178">
        <f>+E384</f>
        <v>6</v>
      </c>
      <c r="I384" s="78"/>
      <c r="J384" s="194">
        <v>6</v>
      </c>
      <c r="K384" s="195" t="s">
        <v>6</v>
      </c>
      <c r="L384" s="176">
        <v>1</v>
      </c>
      <c r="M384" s="178">
        <v>6</v>
      </c>
      <c r="N384" s="35">
        <f t="shared" ref="N384:N445" si="122">+E384-J384</f>
        <v>0</v>
      </c>
      <c r="O384" s="15">
        <f t="shared" ref="O384:P445" si="123">+G384-L384</f>
        <v>0</v>
      </c>
      <c r="P384" s="219">
        <f t="shared" si="123"/>
        <v>0</v>
      </c>
    </row>
    <row r="385" spans="1:16" x14ac:dyDescent="0.3">
      <c r="A385" s="197"/>
      <c r="B385" s="170"/>
      <c r="C385" s="169" t="s">
        <v>71</v>
      </c>
      <c r="D385" s="104" t="s">
        <v>12</v>
      </c>
      <c r="E385" s="174">
        <v>6</v>
      </c>
      <c r="F385" s="173" t="s">
        <v>295</v>
      </c>
      <c r="G385" s="20">
        <f>+H384+1</f>
        <v>7</v>
      </c>
      <c r="H385" s="179">
        <f t="shared" ref="H385:H445" si="124">+H384+E385</f>
        <v>12</v>
      </c>
      <c r="I385" s="78"/>
      <c r="J385" s="174">
        <v>6</v>
      </c>
      <c r="K385" s="173" t="s">
        <v>295</v>
      </c>
      <c r="L385" s="20">
        <v>7</v>
      </c>
      <c r="M385" s="179">
        <v>12</v>
      </c>
      <c r="N385" s="35">
        <f t="shared" si="122"/>
        <v>0</v>
      </c>
      <c r="O385" s="15">
        <f t="shared" si="123"/>
        <v>0</v>
      </c>
      <c r="P385" s="219">
        <f t="shared" si="123"/>
        <v>0</v>
      </c>
    </row>
    <row r="386" spans="1:16" x14ac:dyDescent="0.3">
      <c r="A386" s="197"/>
      <c r="B386" s="170"/>
      <c r="C386" s="169" t="s">
        <v>20</v>
      </c>
      <c r="D386" s="104" t="s">
        <v>8</v>
      </c>
      <c r="E386" s="174">
        <v>8</v>
      </c>
      <c r="F386" s="173" t="s">
        <v>9</v>
      </c>
      <c r="G386" s="20">
        <f t="shared" ref="G386:G445" si="125">+H385+1</f>
        <v>13</v>
      </c>
      <c r="H386" s="179">
        <f t="shared" si="124"/>
        <v>20</v>
      </c>
      <c r="I386" s="78"/>
      <c r="J386" s="174">
        <v>8</v>
      </c>
      <c r="K386" s="173" t="s">
        <v>9</v>
      </c>
      <c r="L386" s="20">
        <v>13</v>
      </c>
      <c r="M386" s="179">
        <v>20</v>
      </c>
      <c r="N386" s="35">
        <f t="shared" si="122"/>
        <v>0</v>
      </c>
      <c r="O386" s="15">
        <f t="shared" si="123"/>
        <v>0</v>
      </c>
      <c r="P386" s="219">
        <f t="shared" si="123"/>
        <v>0</v>
      </c>
    </row>
    <row r="387" spans="1:16" x14ac:dyDescent="0.3">
      <c r="A387" s="197"/>
      <c r="B387" s="170"/>
      <c r="C387" s="169" t="s">
        <v>21</v>
      </c>
      <c r="D387" s="104" t="s">
        <v>8</v>
      </c>
      <c r="E387" s="174">
        <v>8</v>
      </c>
      <c r="F387" s="173" t="s">
        <v>9</v>
      </c>
      <c r="G387" s="20">
        <f t="shared" si="125"/>
        <v>21</v>
      </c>
      <c r="H387" s="179">
        <f t="shared" si="124"/>
        <v>28</v>
      </c>
      <c r="I387" s="78"/>
      <c r="J387" s="174">
        <v>8</v>
      </c>
      <c r="K387" s="173" t="s">
        <v>9</v>
      </c>
      <c r="L387" s="20">
        <v>21</v>
      </c>
      <c r="M387" s="179">
        <v>28</v>
      </c>
      <c r="N387" s="35">
        <f t="shared" si="122"/>
        <v>0</v>
      </c>
      <c r="O387" s="15">
        <f t="shared" si="123"/>
        <v>0</v>
      </c>
      <c r="P387" s="219">
        <f t="shared" si="123"/>
        <v>0</v>
      </c>
    </row>
    <row r="388" spans="1:16" x14ac:dyDescent="0.3">
      <c r="A388" s="197"/>
      <c r="B388" s="170"/>
      <c r="C388" s="169" t="s">
        <v>22</v>
      </c>
      <c r="D388" s="104" t="s">
        <v>5</v>
      </c>
      <c r="E388" s="174">
        <v>1</v>
      </c>
      <c r="F388" s="173" t="s">
        <v>23</v>
      </c>
      <c r="G388" s="20">
        <f t="shared" si="125"/>
        <v>29</v>
      </c>
      <c r="H388" s="179">
        <f t="shared" si="124"/>
        <v>29</v>
      </c>
      <c r="I388" s="78"/>
      <c r="J388" s="174">
        <v>1</v>
      </c>
      <c r="K388" s="173" t="s">
        <v>23</v>
      </c>
      <c r="L388" s="20">
        <v>29</v>
      </c>
      <c r="M388" s="179">
        <v>29</v>
      </c>
      <c r="N388" s="35">
        <f t="shared" si="122"/>
        <v>0</v>
      </c>
      <c r="O388" s="15">
        <f t="shared" si="123"/>
        <v>0</v>
      </c>
      <c r="P388" s="219">
        <f t="shared" si="123"/>
        <v>0</v>
      </c>
    </row>
    <row r="389" spans="1:16" x14ac:dyDescent="0.3">
      <c r="A389" s="197"/>
      <c r="B389" s="170"/>
      <c r="C389" s="169" t="s">
        <v>186</v>
      </c>
      <c r="D389" s="104" t="s">
        <v>5</v>
      </c>
      <c r="E389" s="174">
        <v>65</v>
      </c>
      <c r="F389" s="173" t="s">
        <v>24</v>
      </c>
      <c r="G389" s="20">
        <f t="shared" si="125"/>
        <v>30</v>
      </c>
      <c r="H389" s="179">
        <f t="shared" si="124"/>
        <v>94</v>
      </c>
      <c r="I389" s="78"/>
      <c r="J389" s="174">
        <v>65</v>
      </c>
      <c r="K389" s="173" t="s">
        <v>24</v>
      </c>
      <c r="L389" s="20">
        <v>30</v>
      </c>
      <c r="M389" s="179">
        <v>94</v>
      </c>
      <c r="N389" s="35">
        <f t="shared" si="122"/>
        <v>0</v>
      </c>
      <c r="O389" s="15">
        <f t="shared" si="123"/>
        <v>0</v>
      </c>
      <c r="P389" s="219">
        <f t="shared" si="123"/>
        <v>0</v>
      </c>
    </row>
    <row r="390" spans="1:16" x14ac:dyDescent="0.3">
      <c r="A390" s="197"/>
      <c r="B390" s="170"/>
      <c r="C390" s="169" t="s">
        <v>187</v>
      </c>
      <c r="D390" s="104" t="s">
        <v>5</v>
      </c>
      <c r="E390" s="174">
        <v>65</v>
      </c>
      <c r="F390" s="173" t="s">
        <v>24</v>
      </c>
      <c r="G390" s="20">
        <f t="shared" si="125"/>
        <v>95</v>
      </c>
      <c r="H390" s="179">
        <f t="shared" si="124"/>
        <v>159</v>
      </c>
      <c r="I390" s="78"/>
      <c r="J390" s="174">
        <v>65</v>
      </c>
      <c r="K390" s="173" t="s">
        <v>24</v>
      </c>
      <c r="L390" s="20">
        <v>95</v>
      </c>
      <c r="M390" s="179">
        <v>159</v>
      </c>
      <c r="N390" s="35">
        <f t="shared" si="122"/>
        <v>0</v>
      </c>
      <c r="O390" s="15">
        <f t="shared" si="123"/>
        <v>0</v>
      </c>
      <c r="P390" s="219">
        <f t="shared" si="123"/>
        <v>0</v>
      </c>
    </row>
    <row r="391" spans="1:16" x14ac:dyDescent="0.3">
      <c r="A391" s="197"/>
      <c r="B391" s="170"/>
      <c r="C391" s="169" t="s">
        <v>43</v>
      </c>
      <c r="D391" s="104" t="s">
        <v>5</v>
      </c>
      <c r="E391" s="174">
        <v>4</v>
      </c>
      <c r="F391" s="173" t="s">
        <v>44</v>
      </c>
      <c r="G391" s="20">
        <f t="shared" si="125"/>
        <v>160</v>
      </c>
      <c r="H391" s="179">
        <f t="shared" si="124"/>
        <v>163</v>
      </c>
      <c r="I391" s="78"/>
      <c r="J391" s="174">
        <v>4</v>
      </c>
      <c r="K391" s="173" t="s">
        <v>44</v>
      </c>
      <c r="L391" s="20">
        <v>160</v>
      </c>
      <c r="M391" s="179">
        <v>163</v>
      </c>
      <c r="N391" s="35">
        <f t="shared" si="122"/>
        <v>0</v>
      </c>
      <c r="O391" s="15">
        <f t="shared" si="123"/>
        <v>0</v>
      </c>
      <c r="P391" s="219">
        <f t="shared" si="123"/>
        <v>0</v>
      </c>
    </row>
    <row r="392" spans="1:16" x14ac:dyDescent="0.3">
      <c r="A392" s="197"/>
      <c r="B392" s="170"/>
      <c r="C392" s="169" t="s">
        <v>188</v>
      </c>
      <c r="D392" s="104" t="s">
        <v>5</v>
      </c>
      <c r="E392" s="174">
        <v>65</v>
      </c>
      <c r="F392" s="173" t="s">
        <v>24</v>
      </c>
      <c r="G392" s="20">
        <f t="shared" si="125"/>
        <v>164</v>
      </c>
      <c r="H392" s="179">
        <f t="shared" si="124"/>
        <v>228</v>
      </c>
      <c r="I392" s="78"/>
      <c r="J392" s="174">
        <v>65</v>
      </c>
      <c r="K392" s="173" t="s">
        <v>24</v>
      </c>
      <c r="L392" s="20">
        <v>164</v>
      </c>
      <c r="M392" s="179">
        <v>228</v>
      </c>
      <c r="N392" s="35">
        <f t="shared" si="122"/>
        <v>0</v>
      </c>
      <c r="O392" s="15">
        <f t="shared" si="123"/>
        <v>0</v>
      </c>
      <c r="P392" s="219">
        <f t="shared" si="123"/>
        <v>0</v>
      </c>
    </row>
    <row r="393" spans="1:16" x14ac:dyDescent="0.3">
      <c r="A393" s="197"/>
      <c r="B393" s="170"/>
      <c r="C393" s="169" t="s">
        <v>189</v>
      </c>
      <c r="D393" s="104" t="s">
        <v>5</v>
      </c>
      <c r="E393" s="174">
        <v>65</v>
      </c>
      <c r="F393" s="173" t="s">
        <v>24</v>
      </c>
      <c r="G393" s="20">
        <f t="shared" si="125"/>
        <v>229</v>
      </c>
      <c r="H393" s="179">
        <f t="shared" si="124"/>
        <v>293</v>
      </c>
      <c r="I393" s="78"/>
      <c r="J393" s="174">
        <v>65</v>
      </c>
      <c r="K393" s="173" t="s">
        <v>24</v>
      </c>
      <c r="L393" s="20">
        <v>229</v>
      </c>
      <c r="M393" s="179">
        <v>293</v>
      </c>
      <c r="N393" s="35">
        <f t="shared" si="122"/>
        <v>0</v>
      </c>
      <c r="O393" s="15">
        <f t="shared" si="123"/>
        <v>0</v>
      </c>
      <c r="P393" s="219">
        <f t="shared" si="123"/>
        <v>0</v>
      </c>
    </row>
    <row r="394" spans="1:16" x14ac:dyDescent="0.3">
      <c r="A394" s="197"/>
      <c r="B394" s="170"/>
      <c r="C394" s="169" t="s">
        <v>99</v>
      </c>
      <c r="D394" s="104" t="s">
        <v>5</v>
      </c>
      <c r="E394" s="174">
        <v>1800</v>
      </c>
      <c r="F394" s="173" t="s">
        <v>138</v>
      </c>
      <c r="G394" s="20">
        <f t="shared" si="125"/>
        <v>294</v>
      </c>
      <c r="H394" s="179">
        <f t="shared" si="124"/>
        <v>2093</v>
      </c>
      <c r="I394" s="78"/>
      <c r="J394" s="174">
        <v>1800</v>
      </c>
      <c r="K394" s="173" t="s">
        <v>138</v>
      </c>
      <c r="L394" s="20">
        <v>294</v>
      </c>
      <c r="M394" s="179">
        <v>2093</v>
      </c>
      <c r="N394" s="35">
        <f t="shared" si="122"/>
        <v>0</v>
      </c>
      <c r="O394" s="15">
        <f t="shared" si="123"/>
        <v>0</v>
      </c>
      <c r="P394" s="219">
        <f t="shared" si="123"/>
        <v>0</v>
      </c>
    </row>
    <row r="395" spans="1:16" x14ac:dyDescent="0.3">
      <c r="A395" s="197"/>
      <c r="B395" s="170"/>
      <c r="C395" s="169" t="s">
        <v>100</v>
      </c>
      <c r="D395" s="104" t="s">
        <v>5</v>
      </c>
      <c r="E395" s="174">
        <v>1800</v>
      </c>
      <c r="F395" s="173" t="s">
        <v>138</v>
      </c>
      <c r="G395" s="20">
        <f t="shared" si="125"/>
        <v>2094</v>
      </c>
      <c r="H395" s="179">
        <f t="shared" si="124"/>
        <v>3893</v>
      </c>
      <c r="I395" s="78"/>
      <c r="J395" s="174">
        <v>1800</v>
      </c>
      <c r="K395" s="173" t="s">
        <v>138</v>
      </c>
      <c r="L395" s="20">
        <v>2094</v>
      </c>
      <c r="M395" s="179">
        <v>3893</v>
      </c>
      <c r="N395" s="35">
        <f t="shared" si="122"/>
        <v>0</v>
      </c>
      <c r="O395" s="15">
        <f t="shared" si="123"/>
        <v>0</v>
      </c>
      <c r="P395" s="219">
        <f t="shared" si="123"/>
        <v>0</v>
      </c>
    </row>
    <row r="396" spans="1:16" x14ac:dyDescent="0.3">
      <c r="A396" s="197"/>
      <c r="B396" s="170"/>
      <c r="C396" s="169" t="s">
        <v>72</v>
      </c>
      <c r="D396" s="104" t="s">
        <v>5</v>
      </c>
      <c r="E396" s="174">
        <v>20</v>
      </c>
      <c r="F396" s="173" t="s">
        <v>27</v>
      </c>
      <c r="G396" s="20">
        <f t="shared" si="125"/>
        <v>3894</v>
      </c>
      <c r="H396" s="179">
        <f t="shared" si="124"/>
        <v>3913</v>
      </c>
      <c r="I396" s="78"/>
      <c r="J396" s="174">
        <v>20</v>
      </c>
      <c r="K396" s="173" t="s">
        <v>27</v>
      </c>
      <c r="L396" s="20">
        <v>3894</v>
      </c>
      <c r="M396" s="179">
        <v>3913</v>
      </c>
      <c r="N396" s="35">
        <f t="shared" si="122"/>
        <v>0</v>
      </c>
      <c r="O396" s="15">
        <f t="shared" si="123"/>
        <v>0</v>
      </c>
      <c r="P396" s="219">
        <f t="shared" si="123"/>
        <v>0</v>
      </c>
    </row>
    <row r="397" spans="1:16" x14ac:dyDescent="0.3">
      <c r="A397" s="197"/>
      <c r="B397" s="170"/>
      <c r="C397" s="169" t="s">
        <v>85</v>
      </c>
      <c r="D397" s="104" t="s">
        <v>5</v>
      </c>
      <c r="E397" s="174">
        <v>155</v>
      </c>
      <c r="F397" s="173" t="s">
        <v>51</v>
      </c>
      <c r="G397" s="20">
        <f t="shared" si="125"/>
        <v>3914</v>
      </c>
      <c r="H397" s="179">
        <f t="shared" si="124"/>
        <v>4068</v>
      </c>
      <c r="I397" s="78"/>
      <c r="J397" s="174">
        <v>155</v>
      </c>
      <c r="K397" s="173" t="s">
        <v>51</v>
      </c>
      <c r="L397" s="20">
        <v>3914</v>
      </c>
      <c r="M397" s="179">
        <v>4068</v>
      </c>
      <c r="N397" s="35">
        <f t="shared" si="122"/>
        <v>0</v>
      </c>
      <c r="O397" s="15">
        <f t="shared" si="123"/>
        <v>0</v>
      </c>
      <c r="P397" s="219">
        <f t="shared" si="123"/>
        <v>0</v>
      </c>
    </row>
    <row r="398" spans="1:16" x14ac:dyDescent="0.3">
      <c r="A398" s="197"/>
      <c r="B398" s="170"/>
      <c r="C398" s="169" t="s">
        <v>86</v>
      </c>
      <c r="D398" s="104" t="s">
        <v>5</v>
      </c>
      <c r="E398" s="174">
        <v>155</v>
      </c>
      <c r="F398" s="173" t="s">
        <v>51</v>
      </c>
      <c r="G398" s="20">
        <f t="shared" si="125"/>
        <v>4069</v>
      </c>
      <c r="H398" s="179">
        <f t="shared" si="124"/>
        <v>4223</v>
      </c>
      <c r="I398" s="78"/>
      <c r="J398" s="174">
        <v>155</v>
      </c>
      <c r="K398" s="173" t="s">
        <v>51</v>
      </c>
      <c r="L398" s="20">
        <v>4069</v>
      </c>
      <c r="M398" s="179">
        <v>4223</v>
      </c>
      <c r="N398" s="35">
        <f t="shared" si="122"/>
        <v>0</v>
      </c>
      <c r="O398" s="15">
        <f t="shared" si="123"/>
        <v>0</v>
      </c>
      <c r="P398" s="219">
        <f t="shared" si="123"/>
        <v>0</v>
      </c>
    </row>
    <row r="399" spans="1:16" x14ac:dyDescent="0.3">
      <c r="A399" s="197"/>
      <c r="B399" s="170"/>
      <c r="C399" s="169" t="s">
        <v>73</v>
      </c>
      <c r="D399" s="104" t="s">
        <v>5</v>
      </c>
      <c r="E399" s="174">
        <v>20</v>
      </c>
      <c r="F399" s="173" t="s">
        <v>27</v>
      </c>
      <c r="G399" s="20">
        <f t="shared" si="125"/>
        <v>4224</v>
      </c>
      <c r="H399" s="179">
        <f t="shared" si="124"/>
        <v>4243</v>
      </c>
      <c r="I399" s="78"/>
      <c r="J399" s="174">
        <v>20</v>
      </c>
      <c r="K399" s="173" t="s">
        <v>27</v>
      </c>
      <c r="L399" s="20">
        <v>4224</v>
      </c>
      <c r="M399" s="179">
        <v>4243</v>
      </c>
      <c r="N399" s="35">
        <f t="shared" si="122"/>
        <v>0</v>
      </c>
      <c r="O399" s="15">
        <f t="shared" si="123"/>
        <v>0</v>
      </c>
      <c r="P399" s="219">
        <f t="shared" si="123"/>
        <v>0</v>
      </c>
    </row>
    <row r="400" spans="1:16" x14ac:dyDescent="0.3">
      <c r="A400" s="197"/>
      <c r="B400" s="170"/>
      <c r="C400" s="169" t="s">
        <v>87</v>
      </c>
      <c r="D400" s="104" t="s">
        <v>5</v>
      </c>
      <c r="E400" s="174">
        <v>600</v>
      </c>
      <c r="F400" s="173" t="s">
        <v>139</v>
      </c>
      <c r="G400" s="20">
        <f t="shared" si="125"/>
        <v>4244</v>
      </c>
      <c r="H400" s="179">
        <f t="shared" si="124"/>
        <v>4843</v>
      </c>
      <c r="J400" s="174">
        <v>600</v>
      </c>
      <c r="K400" s="173" t="s">
        <v>139</v>
      </c>
      <c r="L400" s="20">
        <v>4244</v>
      </c>
      <c r="M400" s="179">
        <v>4843</v>
      </c>
      <c r="N400" s="35">
        <f t="shared" si="122"/>
        <v>0</v>
      </c>
      <c r="O400" s="15">
        <f t="shared" si="123"/>
        <v>0</v>
      </c>
      <c r="P400" s="219">
        <f t="shared" si="123"/>
        <v>0</v>
      </c>
    </row>
    <row r="401" spans="1:16" x14ac:dyDescent="0.3">
      <c r="A401" s="197"/>
      <c r="B401" s="170"/>
      <c r="C401" s="169" t="s">
        <v>88</v>
      </c>
      <c r="D401" s="104" t="s">
        <v>5</v>
      </c>
      <c r="E401" s="174">
        <v>600</v>
      </c>
      <c r="F401" s="173" t="s">
        <v>139</v>
      </c>
      <c r="G401" s="20">
        <f t="shared" si="125"/>
        <v>4844</v>
      </c>
      <c r="H401" s="179">
        <f t="shared" si="124"/>
        <v>5443</v>
      </c>
      <c r="J401" s="174">
        <v>600</v>
      </c>
      <c r="K401" s="173" t="s">
        <v>139</v>
      </c>
      <c r="L401" s="20">
        <v>4844</v>
      </c>
      <c r="M401" s="179">
        <v>5443</v>
      </c>
      <c r="N401" s="35">
        <f t="shared" si="122"/>
        <v>0</v>
      </c>
      <c r="O401" s="15">
        <f t="shared" si="123"/>
        <v>0</v>
      </c>
      <c r="P401" s="219">
        <f t="shared" si="123"/>
        <v>0</v>
      </c>
    </row>
    <row r="402" spans="1:16" x14ac:dyDescent="0.3">
      <c r="A402" s="197"/>
      <c r="B402" s="170"/>
      <c r="C402" s="169" t="s">
        <v>26</v>
      </c>
      <c r="D402" s="104" t="s">
        <v>5</v>
      </c>
      <c r="E402" s="174">
        <v>20</v>
      </c>
      <c r="F402" s="173" t="s">
        <v>27</v>
      </c>
      <c r="G402" s="20">
        <f t="shared" si="125"/>
        <v>5444</v>
      </c>
      <c r="H402" s="179">
        <f t="shared" si="124"/>
        <v>5463</v>
      </c>
      <c r="J402" s="174">
        <v>20</v>
      </c>
      <c r="K402" s="173" t="s">
        <v>27</v>
      </c>
      <c r="L402" s="20">
        <v>5444</v>
      </c>
      <c r="M402" s="179">
        <v>5463</v>
      </c>
      <c r="N402" s="35">
        <f t="shared" si="122"/>
        <v>0</v>
      </c>
      <c r="O402" s="15">
        <f t="shared" si="123"/>
        <v>0</v>
      </c>
      <c r="P402" s="219">
        <f t="shared" si="123"/>
        <v>0</v>
      </c>
    </row>
    <row r="403" spans="1:16" x14ac:dyDescent="0.3">
      <c r="A403" s="197"/>
      <c r="B403" s="170"/>
      <c r="C403" s="169" t="s">
        <v>29</v>
      </c>
      <c r="D403" s="104" t="s">
        <v>5</v>
      </c>
      <c r="E403" s="174">
        <v>750</v>
      </c>
      <c r="F403" s="173" t="s">
        <v>113</v>
      </c>
      <c r="G403" s="20">
        <f t="shared" si="125"/>
        <v>5464</v>
      </c>
      <c r="H403" s="179">
        <f t="shared" si="124"/>
        <v>6213</v>
      </c>
      <c r="J403" s="174">
        <v>750</v>
      </c>
      <c r="K403" s="173" t="s">
        <v>113</v>
      </c>
      <c r="L403" s="20">
        <v>5464</v>
      </c>
      <c r="M403" s="179">
        <v>6213</v>
      </c>
      <c r="N403" s="35">
        <f t="shared" si="122"/>
        <v>0</v>
      </c>
      <c r="O403" s="15">
        <f t="shared" si="123"/>
        <v>0</v>
      </c>
      <c r="P403" s="219">
        <f t="shared" si="123"/>
        <v>0</v>
      </c>
    </row>
    <row r="404" spans="1:16" x14ac:dyDescent="0.3">
      <c r="A404" s="197"/>
      <c r="B404" s="170"/>
      <c r="C404" s="169" t="s">
        <v>30</v>
      </c>
      <c r="D404" s="104" t="s">
        <v>5</v>
      </c>
      <c r="E404" s="174">
        <v>750</v>
      </c>
      <c r="F404" s="173" t="s">
        <v>113</v>
      </c>
      <c r="G404" s="20">
        <f t="shared" si="125"/>
        <v>6214</v>
      </c>
      <c r="H404" s="179">
        <f t="shared" si="124"/>
        <v>6963</v>
      </c>
      <c r="J404" s="174">
        <v>750</v>
      </c>
      <c r="K404" s="173" t="s">
        <v>113</v>
      </c>
      <c r="L404" s="20">
        <v>6214</v>
      </c>
      <c r="M404" s="179">
        <v>6963</v>
      </c>
      <c r="N404" s="35">
        <f t="shared" si="122"/>
        <v>0</v>
      </c>
      <c r="O404" s="15">
        <f t="shared" si="123"/>
        <v>0</v>
      </c>
      <c r="P404" s="219">
        <f t="shared" si="123"/>
        <v>0</v>
      </c>
    </row>
    <row r="405" spans="1:16" x14ac:dyDescent="0.3">
      <c r="A405" s="197"/>
      <c r="B405" s="170"/>
      <c r="C405" s="169" t="s">
        <v>48</v>
      </c>
      <c r="D405" s="104" t="s">
        <v>5</v>
      </c>
      <c r="E405" s="174">
        <v>1</v>
      </c>
      <c r="F405" s="173" t="s">
        <v>23</v>
      </c>
      <c r="G405" s="20">
        <f t="shared" si="125"/>
        <v>6964</v>
      </c>
      <c r="H405" s="179">
        <f t="shared" si="124"/>
        <v>6964</v>
      </c>
      <c r="J405" s="174">
        <v>1</v>
      </c>
      <c r="K405" s="173" t="s">
        <v>23</v>
      </c>
      <c r="L405" s="20">
        <v>6964</v>
      </c>
      <c r="M405" s="179">
        <v>6964</v>
      </c>
      <c r="N405" s="35">
        <f t="shared" si="122"/>
        <v>0</v>
      </c>
      <c r="O405" s="15">
        <f t="shared" si="123"/>
        <v>0</v>
      </c>
      <c r="P405" s="219">
        <f t="shared" si="123"/>
        <v>0</v>
      </c>
    </row>
    <row r="406" spans="1:16" x14ac:dyDescent="0.3">
      <c r="A406" s="197"/>
      <c r="B406" s="170"/>
      <c r="C406" s="169" t="s">
        <v>190</v>
      </c>
      <c r="D406" s="104" t="s">
        <v>5</v>
      </c>
      <c r="E406" s="174">
        <v>20</v>
      </c>
      <c r="F406" s="173" t="s">
        <v>27</v>
      </c>
      <c r="G406" s="20">
        <f t="shared" si="125"/>
        <v>6965</v>
      </c>
      <c r="H406" s="179">
        <f t="shared" si="124"/>
        <v>6984</v>
      </c>
      <c r="J406" s="174">
        <v>20</v>
      </c>
      <c r="K406" s="173" t="s">
        <v>27</v>
      </c>
      <c r="L406" s="20">
        <v>6965</v>
      </c>
      <c r="M406" s="179">
        <v>6984</v>
      </c>
      <c r="N406" s="35">
        <f t="shared" si="122"/>
        <v>0</v>
      </c>
      <c r="O406" s="15">
        <f t="shared" si="123"/>
        <v>0</v>
      </c>
      <c r="P406" s="219">
        <f t="shared" si="123"/>
        <v>0</v>
      </c>
    </row>
    <row r="407" spans="1:16" x14ac:dyDescent="0.3">
      <c r="A407" s="197"/>
      <c r="B407" s="170"/>
      <c r="C407" s="2" t="s">
        <v>191</v>
      </c>
      <c r="D407" s="104" t="s">
        <v>5</v>
      </c>
      <c r="E407" s="174">
        <v>20</v>
      </c>
      <c r="F407" s="173" t="s">
        <v>27</v>
      </c>
      <c r="G407" s="20">
        <f t="shared" si="125"/>
        <v>6985</v>
      </c>
      <c r="H407" s="179">
        <f t="shared" si="124"/>
        <v>7004</v>
      </c>
      <c r="J407" s="174">
        <v>20</v>
      </c>
      <c r="K407" s="173" t="s">
        <v>27</v>
      </c>
      <c r="L407" s="20">
        <v>6985</v>
      </c>
      <c r="M407" s="179">
        <v>7004</v>
      </c>
      <c r="N407" s="35">
        <f t="shared" si="122"/>
        <v>0</v>
      </c>
      <c r="O407" s="15">
        <f t="shared" si="123"/>
        <v>0</v>
      </c>
      <c r="P407" s="219">
        <f t="shared" si="123"/>
        <v>0</v>
      </c>
    </row>
    <row r="408" spans="1:16" x14ac:dyDescent="0.3">
      <c r="A408" s="197"/>
      <c r="B408" s="170"/>
      <c r="C408" s="2" t="s">
        <v>49</v>
      </c>
      <c r="D408" s="104" t="s">
        <v>5</v>
      </c>
      <c r="E408" s="174">
        <v>255</v>
      </c>
      <c r="F408" s="173" t="s">
        <v>19</v>
      </c>
      <c r="G408" s="20">
        <f t="shared" si="125"/>
        <v>7005</v>
      </c>
      <c r="H408" s="179">
        <f t="shared" si="124"/>
        <v>7259</v>
      </c>
      <c r="J408" s="174">
        <v>255</v>
      </c>
      <c r="K408" s="173" t="s">
        <v>19</v>
      </c>
      <c r="L408" s="20">
        <v>7005</v>
      </c>
      <c r="M408" s="179">
        <v>7259</v>
      </c>
      <c r="N408" s="35">
        <f t="shared" si="122"/>
        <v>0</v>
      </c>
      <c r="O408" s="15">
        <f t="shared" si="123"/>
        <v>0</v>
      </c>
      <c r="P408" s="219">
        <f t="shared" si="123"/>
        <v>0</v>
      </c>
    </row>
    <row r="409" spans="1:16" x14ac:dyDescent="0.3">
      <c r="A409" s="197"/>
      <c r="B409" s="170"/>
      <c r="C409" s="2" t="s">
        <v>50</v>
      </c>
      <c r="D409" s="104" t="s">
        <v>5</v>
      </c>
      <c r="E409" s="174">
        <v>2</v>
      </c>
      <c r="F409" s="173" t="s">
        <v>42</v>
      </c>
      <c r="G409" s="20">
        <f t="shared" si="125"/>
        <v>7260</v>
      </c>
      <c r="H409" s="179">
        <f t="shared" si="124"/>
        <v>7261</v>
      </c>
      <c r="J409" s="174">
        <v>2</v>
      </c>
      <c r="K409" s="173" t="s">
        <v>42</v>
      </c>
      <c r="L409" s="20">
        <v>7260</v>
      </c>
      <c r="M409" s="179">
        <v>7261</v>
      </c>
      <c r="N409" s="35">
        <f t="shared" si="122"/>
        <v>0</v>
      </c>
      <c r="O409" s="15">
        <f t="shared" si="123"/>
        <v>0</v>
      </c>
      <c r="P409" s="219">
        <f t="shared" si="123"/>
        <v>0</v>
      </c>
    </row>
    <row r="410" spans="1:16" x14ac:dyDescent="0.3">
      <c r="A410" s="197"/>
      <c r="B410" s="170"/>
      <c r="C410" s="2" t="s">
        <v>165</v>
      </c>
      <c r="D410" s="104" t="s">
        <v>5</v>
      </c>
      <c r="E410" s="174">
        <v>155</v>
      </c>
      <c r="F410" s="173" t="s">
        <v>51</v>
      </c>
      <c r="G410" s="20">
        <f t="shared" si="125"/>
        <v>7262</v>
      </c>
      <c r="H410" s="179">
        <f t="shared" si="124"/>
        <v>7416</v>
      </c>
      <c r="J410" s="174">
        <v>155</v>
      </c>
      <c r="K410" s="173" t="s">
        <v>51</v>
      </c>
      <c r="L410" s="20">
        <v>7262</v>
      </c>
      <c r="M410" s="179">
        <v>7416</v>
      </c>
      <c r="N410" s="35">
        <f t="shared" si="122"/>
        <v>0</v>
      </c>
      <c r="O410" s="15">
        <f t="shared" si="123"/>
        <v>0</v>
      </c>
      <c r="P410" s="219">
        <f t="shared" si="123"/>
        <v>0</v>
      </c>
    </row>
    <row r="411" spans="1:16" x14ac:dyDescent="0.3">
      <c r="A411" s="197"/>
      <c r="B411" s="170"/>
      <c r="C411" s="2" t="s">
        <v>166</v>
      </c>
      <c r="D411" s="104" t="s">
        <v>5</v>
      </c>
      <c r="E411" s="174">
        <v>155</v>
      </c>
      <c r="F411" s="173" t="s">
        <v>51</v>
      </c>
      <c r="G411" s="20">
        <f t="shared" si="125"/>
        <v>7417</v>
      </c>
      <c r="H411" s="179">
        <f t="shared" si="124"/>
        <v>7571</v>
      </c>
      <c r="J411" s="174">
        <v>155</v>
      </c>
      <c r="K411" s="173" t="s">
        <v>51</v>
      </c>
      <c r="L411" s="20">
        <v>7417</v>
      </c>
      <c r="M411" s="179">
        <v>7571</v>
      </c>
      <c r="N411" s="35">
        <f t="shared" si="122"/>
        <v>0</v>
      </c>
      <c r="O411" s="15">
        <f t="shared" si="123"/>
        <v>0</v>
      </c>
      <c r="P411" s="219">
        <f t="shared" si="123"/>
        <v>0</v>
      </c>
    </row>
    <row r="412" spans="1:16" x14ac:dyDescent="0.3">
      <c r="A412" s="197"/>
      <c r="B412" s="170"/>
      <c r="C412" s="2" t="s">
        <v>52</v>
      </c>
      <c r="D412" s="104" t="s">
        <v>5</v>
      </c>
      <c r="E412" s="174">
        <v>2</v>
      </c>
      <c r="F412" s="173" t="s">
        <v>42</v>
      </c>
      <c r="G412" s="20">
        <f t="shared" si="125"/>
        <v>7572</v>
      </c>
      <c r="H412" s="179">
        <f t="shared" si="124"/>
        <v>7573</v>
      </c>
      <c r="J412" s="174">
        <v>2</v>
      </c>
      <c r="K412" s="173" t="s">
        <v>42</v>
      </c>
      <c r="L412" s="20">
        <v>7572</v>
      </c>
      <c r="M412" s="179">
        <v>7573</v>
      </c>
      <c r="N412" s="35">
        <f t="shared" si="122"/>
        <v>0</v>
      </c>
      <c r="O412" s="15">
        <f t="shared" si="123"/>
        <v>0</v>
      </c>
      <c r="P412" s="219">
        <f t="shared" si="123"/>
        <v>0</v>
      </c>
    </row>
    <row r="413" spans="1:16" x14ac:dyDescent="0.3">
      <c r="A413" s="197"/>
      <c r="B413" s="170"/>
      <c r="C413" s="2" t="s">
        <v>167</v>
      </c>
      <c r="D413" s="104" t="s">
        <v>5</v>
      </c>
      <c r="E413" s="174">
        <v>155</v>
      </c>
      <c r="F413" s="173" t="s">
        <v>51</v>
      </c>
      <c r="G413" s="20">
        <f t="shared" si="125"/>
        <v>7574</v>
      </c>
      <c r="H413" s="179">
        <f t="shared" si="124"/>
        <v>7728</v>
      </c>
      <c r="J413" s="174">
        <v>155</v>
      </c>
      <c r="K413" s="173" t="s">
        <v>51</v>
      </c>
      <c r="L413" s="20">
        <v>7574</v>
      </c>
      <c r="M413" s="179">
        <v>7728</v>
      </c>
      <c r="N413" s="35">
        <f t="shared" si="122"/>
        <v>0</v>
      </c>
      <c r="O413" s="15">
        <f t="shared" si="123"/>
        <v>0</v>
      </c>
      <c r="P413" s="219">
        <f t="shared" si="123"/>
        <v>0</v>
      </c>
    </row>
    <row r="414" spans="1:16" x14ac:dyDescent="0.3">
      <c r="A414" s="197"/>
      <c r="B414" s="170"/>
      <c r="C414" s="2" t="s">
        <v>168</v>
      </c>
      <c r="D414" s="104" t="s">
        <v>5</v>
      </c>
      <c r="E414" s="174">
        <v>155</v>
      </c>
      <c r="F414" s="173" t="s">
        <v>51</v>
      </c>
      <c r="G414" s="20">
        <f t="shared" si="125"/>
        <v>7729</v>
      </c>
      <c r="H414" s="179">
        <f t="shared" si="124"/>
        <v>7883</v>
      </c>
      <c r="J414" s="174">
        <v>155</v>
      </c>
      <c r="K414" s="173" t="s">
        <v>51</v>
      </c>
      <c r="L414" s="20">
        <v>7729</v>
      </c>
      <c r="M414" s="179">
        <v>7883</v>
      </c>
      <c r="N414" s="35">
        <f t="shared" si="122"/>
        <v>0</v>
      </c>
      <c r="O414" s="15">
        <f t="shared" si="123"/>
        <v>0</v>
      </c>
      <c r="P414" s="219">
        <f t="shared" si="123"/>
        <v>0</v>
      </c>
    </row>
    <row r="415" spans="1:16" x14ac:dyDescent="0.3">
      <c r="A415" s="197"/>
      <c r="B415" s="170"/>
      <c r="C415" s="2" t="s">
        <v>53</v>
      </c>
      <c r="D415" s="104" t="s">
        <v>5</v>
      </c>
      <c r="E415" s="174">
        <v>5</v>
      </c>
      <c r="F415" s="173" t="s">
        <v>39</v>
      </c>
      <c r="G415" s="20">
        <f t="shared" si="125"/>
        <v>7884</v>
      </c>
      <c r="H415" s="179">
        <f t="shared" si="124"/>
        <v>7888</v>
      </c>
      <c r="J415" s="174">
        <v>5</v>
      </c>
      <c r="K415" s="173" t="s">
        <v>39</v>
      </c>
      <c r="L415" s="20">
        <v>7884</v>
      </c>
      <c r="M415" s="179">
        <v>7888</v>
      </c>
      <c r="N415" s="35">
        <f t="shared" si="122"/>
        <v>0</v>
      </c>
      <c r="O415" s="15">
        <f t="shared" si="123"/>
        <v>0</v>
      </c>
      <c r="P415" s="219">
        <f t="shared" si="123"/>
        <v>0</v>
      </c>
    </row>
    <row r="416" spans="1:16" x14ac:dyDescent="0.3">
      <c r="A416" s="197"/>
      <c r="B416" s="170"/>
      <c r="C416" s="2" t="s">
        <v>169</v>
      </c>
      <c r="D416" s="104" t="s">
        <v>5</v>
      </c>
      <c r="E416" s="174">
        <v>155</v>
      </c>
      <c r="F416" s="173" t="s">
        <v>51</v>
      </c>
      <c r="G416" s="20">
        <f t="shared" si="125"/>
        <v>7889</v>
      </c>
      <c r="H416" s="179">
        <f t="shared" si="124"/>
        <v>8043</v>
      </c>
      <c r="J416" s="174">
        <v>155</v>
      </c>
      <c r="K416" s="173" t="s">
        <v>51</v>
      </c>
      <c r="L416" s="20">
        <v>7889</v>
      </c>
      <c r="M416" s="179">
        <v>8043</v>
      </c>
      <c r="N416" s="35">
        <f t="shared" si="122"/>
        <v>0</v>
      </c>
      <c r="O416" s="15">
        <f t="shared" si="123"/>
        <v>0</v>
      </c>
      <c r="P416" s="219">
        <f t="shared" si="123"/>
        <v>0</v>
      </c>
    </row>
    <row r="417" spans="1:16" x14ac:dyDescent="0.3">
      <c r="A417" s="197"/>
      <c r="B417" s="170"/>
      <c r="C417" s="2" t="s">
        <v>170</v>
      </c>
      <c r="D417" s="104" t="s">
        <v>5</v>
      </c>
      <c r="E417" s="174">
        <v>155</v>
      </c>
      <c r="F417" s="173" t="s">
        <v>51</v>
      </c>
      <c r="G417" s="20">
        <f t="shared" si="125"/>
        <v>8044</v>
      </c>
      <c r="H417" s="179">
        <f t="shared" si="124"/>
        <v>8198</v>
      </c>
      <c r="J417" s="174">
        <v>155</v>
      </c>
      <c r="K417" s="173" t="s">
        <v>51</v>
      </c>
      <c r="L417" s="20">
        <v>8044</v>
      </c>
      <c r="M417" s="179">
        <v>8198</v>
      </c>
      <c r="N417" s="35">
        <f t="shared" si="122"/>
        <v>0</v>
      </c>
      <c r="O417" s="15">
        <f t="shared" si="123"/>
        <v>0</v>
      </c>
      <c r="P417" s="219">
        <f t="shared" si="123"/>
        <v>0</v>
      </c>
    </row>
    <row r="418" spans="1:16" x14ac:dyDescent="0.3">
      <c r="A418" s="197"/>
      <c r="B418" s="170"/>
      <c r="C418" s="150" t="s">
        <v>74</v>
      </c>
      <c r="D418" s="151" t="s">
        <v>5</v>
      </c>
      <c r="E418" s="145">
        <v>1</v>
      </c>
      <c r="F418" s="173" t="s">
        <v>23</v>
      </c>
      <c r="G418" s="20">
        <f t="shared" si="125"/>
        <v>8199</v>
      </c>
      <c r="H418" s="179">
        <f t="shared" si="124"/>
        <v>8199</v>
      </c>
      <c r="J418" s="145">
        <v>1</v>
      </c>
      <c r="K418" s="173" t="s">
        <v>23</v>
      </c>
      <c r="L418" s="20">
        <v>8199</v>
      </c>
      <c r="M418" s="179">
        <v>8199</v>
      </c>
      <c r="N418" s="35">
        <f t="shared" si="122"/>
        <v>0</v>
      </c>
      <c r="O418" s="15">
        <f t="shared" si="123"/>
        <v>0</v>
      </c>
      <c r="P418" s="219">
        <f t="shared" si="123"/>
        <v>0</v>
      </c>
    </row>
    <row r="419" spans="1:16" x14ac:dyDescent="0.3">
      <c r="A419" s="197"/>
      <c r="B419" s="170"/>
      <c r="C419" s="150" t="s">
        <v>266</v>
      </c>
      <c r="D419" s="151" t="s">
        <v>5</v>
      </c>
      <c r="E419" s="145">
        <v>4</v>
      </c>
      <c r="F419" s="173" t="s">
        <v>44</v>
      </c>
      <c r="G419" s="20">
        <f t="shared" si="125"/>
        <v>8200</v>
      </c>
      <c r="H419" s="179">
        <f t="shared" si="124"/>
        <v>8203</v>
      </c>
      <c r="J419" s="145">
        <v>4</v>
      </c>
      <c r="K419" s="173" t="s">
        <v>44</v>
      </c>
      <c r="L419" s="20">
        <v>8200</v>
      </c>
      <c r="M419" s="179">
        <v>8203</v>
      </c>
      <c r="N419" s="35">
        <f t="shared" si="122"/>
        <v>0</v>
      </c>
      <c r="O419" s="15">
        <f t="shared" si="123"/>
        <v>0</v>
      </c>
      <c r="P419" s="219">
        <f t="shared" si="123"/>
        <v>0</v>
      </c>
    </row>
    <row r="420" spans="1:16" x14ac:dyDescent="0.3">
      <c r="A420" s="197"/>
      <c r="B420" s="170"/>
      <c r="C420" s="150" t="s">
        <v>75</v>
      </c>
      <c r="D420" s="151" t="s">
        <v>12</v>
      </c>
      <c r="E420" s="145">
        <v>16</v>
      </c>
      <c r="F420" s="173" t="s">
        <v>14</v>
      </c>
      <c r="G420" s="20">
        <f t="shared" si="125"/>
        <v>8204</v>
      </c>
      <c r="H420" s="179">
        <f t="shared" si="124"/>
        <v>8219</v>
      </c>
      <c r="J420" s="145">
        <v>16</v>
      </c>
      <c r="K420" s="173" t="s">
        <v>14</v>
      </c>
      <c r="L420" s="20">
        <v>8204</v>
      </c>
      <c r="M420" s="179">
        <v>8219</v>
      </c>
      <c r="N420" s="35">
        <f t="shared" si="122"/>
        <v>0</v>
      </c>
      <c r="O420" s="15">
        <f t="shared" si="123"/>
        <v>0</v>
      </c>
      <c r="P420" s="219">
        <f t="shared" si="123"/>
        <v>0</v>
      </c>
    </row>
    <row r="421" spans="1:16" x14ac:dyDescent="0.3">
      <c r="A421" s="197"/>
      <c r="B421" s="170"/>
      <c r="C421" s="150" t="s">
        <v>76</v>
      </c>
      <c r="D421" s="151" t="s">
        <v>12</v>
      </c>
      <c r="E421" s="145">
        <v>16</v>
      </c>
      <c r="F421" s="173" t="s">
        <v>14</v>
      </c>
      <c r="G421" s="20">
        <f t="shared" si="125"/>
        <v>8220</v>
      </c>
      <c r="H421" s="179">
        <f t="shared" si="124"/>
        <v>8235</v>
      </c>
      <c r="J421" s="145">
        <v>16</v>
      </c>
      <c r="K421" s="173" t="s">
        <v>14</v>
      </c>
      <c r="L421" s="20">
        <v>8220</v>
      </c>
      <c r="M421" s="179">
        <v>8235</v>
      </c>
      <c r="N421" s="35">
        <f t="shared" si="122"/>
        <v>0</v>
      </c>
      <c r="O421" s="15">
        <f t="shared" si="123"/>
        <v>0</v>
      </c>
      <c r="P421" s="219">
        <f t="shared" si="123"/>
        <v>0</v>
      </c>
    </row>
    <row r="422" spans="1:16" x14ac:dyDescent="0.3">
      <c r="A422" s="197"/>
      <c r="B422" s="170"/>
      <c r="C422" s="150" t="s">
        <v>77</v>
      </c>
      <c r="D422" s="151" t="s">
        <v>5</v>
      </c>
      <c r="E422" s="145">
        <v>1</v>
      </c>
      <c r="F422" s="173" t="s">
        <v>23</v>
      </c>
      <c r="G422" s="20">
        <f t="shared" si="125"/>
        <v>8236</v>
      </c>
      <c r="H422" s="179">
        <f t="shared" si="124"/>
        <v>8236</v>
      </c>
      <c r="J422" s="145">
        <v>1</v>
      </c>
      <c r="K422" s="173" t="s">
        <v>23</v>
      </c>
      <c r="L422" s="20">
        <v>8236</v>
      </c>
      <c r="M422" s="179">
        <v>8236</v>
      </c>
      <c r="N422" s="35">
        <f t="shared" si="122"/>
        <v>0</v>
      </c>
      <c r="O422" s="15">
        <f t="shared" si="123"/>
        <v>0</v>
      </c>
      <c r="P422" s="219">
        <f t="shared" si="123"/>
        <v>0</v>
      </c>
    </row>
    <row r="423" spans="1:16" x14ac:dyDescent="0.3">
      <c r="A423" s="197"/>
      <c r="B423" s="170"/>
      <c r="C423" s="150" t="s">
        <v>267</v>
      </c>
      <c r="D423" s="151" t="s">
        <v>5</v>
      </c>
      <c r="E423" s="145">
        <v>4</v>
      </c>
      <c r="F423" s="173" t="s">
        <v>44</v>
      </c>
      <c r="G423" s="20">
        <f t="shared" si="125"/>
        <v>8237</v>
      </c>
      <c r="H423" s="179">
        <f t="shared" si="124"/>
        <v>8240</v>
      </c>
      <c r="J423" s="145">
        <v>4</v>
      </c>
      <c r="K423" s="173" t="s">
        <v>44</v>
      </c>
      <c r="L423" s="20">
        <v>8237</v>
      </c>
      <c r="M423" s="179">
        <v>8240</v>
      </c>
      <c r="N423" s="35">
        <f t="shared" si="122"/>
        <v>0</v>
      </c>
      <c r="O423" s="15">
        <f t="shared" si="123"/>
        <v>0</v>
      </c>
      <c r="P423" s="219">
        <f t="shared" si="123"/>
        <v>0</v>
      </c>
    </row>
    <row r="424" spans="1:16" x14ac:dyDescent="0.3">
      <c r="A424" s="197"/>
      <c r="B424" s="170"/>
      <c r="C424" s="150" t="s">
        <v>78</v>
      </c>
      <c r="D424" s="151" t="s">
        <v>12</v>
      </c>
      <c r="E424" s="145">
        <v>16</v>
      </c>
      <c r="F424" s="173" t="s">
        <v>14</v>
      </c>
      <c r="G424" s="20">
        <f t="shared" si="125"/>
        <v>8241</v>
      </c>
      <c r="H424" s="179">
        <f t="shared" si="124"/>
        <v>8256</v>
      </c>
      <c r="J424" s="145">
        <v>16</v>
      </c>
      <c r="K424" s="173" t="s">
        <v>14</v>
      </c>
      <c r="L424" s="20">
        <v>8241</v>
      </c>
      <c r="M424" s="179">
        <v>8256</v>
      </c>
      <c r="N424" s="35">
        <f t="shared" si="122"/>
        <v>0</v>
      </c>
      <c r="O424" s="15">
        <f t="shared" si="123"/>
        <v>0</v>
      </c>
      <c r="P424" s="219">
        <f t="shared" si="123"/>
        <v>0</v>
      </c>
    </row>
    <row r="425" spans="1:16" x14ac:dyDescent="0.3">
      <c r="A425" s="197"/>
      <c r="B425" s="170"/>
      <c r="C425" s="150" t="s">
        <v>79</v>
      </c>
      <c r="D425" s="151" t="s">
        <v>12</v>
      </c>
      <c r="E425" s="145">
        <v>16</v>
      </c>
      <c r="F425" s="173" t="s">
        <v>14</v>
      </c>
      <c r="G425" s="20">
        <f t="shared" si="125"/>
        <v>8257</v>
      </c>
      <c r="H425" s="179">
        <f t="shared" si="124"/>
        <v>8272</v>
      </c>
      <c r="J425" s="145">
        <v>16</v>
      </c>
      <c r="K425" s="173" t="s">
        <v>14</v>
      </c>
      <c r="L425" s="20">
        <v>8257</v>
      </c>
      <c r="M425" s="179">
        <v>8272</v>
      </c>
      <c r="N425" s="35">
        <f t="shared" si="122"/>
        <v>0</v>
      </c>
      <c r="O425" s="15">
        <f t="shared" si="123"/>
        <v>0</v>
      </c>
      <c r="P425" s="219">
        <f t="shared" si="123"/>
        <v>0</v>
      </c>
    </row>
    <row r="426" spans="1:16" x14ac:dyDescent="0.3">
      <c r="A426" s="197"/>
      <c r="B426" s="170"/>
      <c r="C426" s="150" t="s">
        <v>80</v>
      </c>
      <c r="D426" s="151" t="s">
        <v>5</v>
      </c>
      <c r="E426" s="145">
        <v>1</v>
      </c>
      <c r="F426" s="173" t="s">
        <v>23</v>
      </c>
      <c r="G426" s="20">
        <f t="shared" si="125"/>
        <v>8273</v>
      </c>
      <c r="H426" s="179">
        <f t="shared" si="124"/>
        <v>8273</v>
      </c>
      <c r="J426" s="145">
        <v>1</v>
      </c>
      <c r="K426" s="173" t="s">
        <v>23</v>
      </c>
      <c r="L426" s="20">
        <v>8273</v>
      </c>
      <c r="M426" s="179">
        <v>8273</v>
      </c>
      <c r="N426" s="35">
        <f t="shared" si="122"/>
        <v>0</v>
      </c>
      <c r="O426" s="15">
        <f t="shared" si="123"/>
        <v>0</v>
      </c>
      <c r="P426" s="219">
        <f t="shared" si="123"/>
        <v>0</v>
      </c>
    </row>
    <row r="427" spans="1:16" x14ac:dyDescent="0.3">
      <c r="A427" s="197"/>
      <c r="B427" s="170"/>
      <c r="C427" s="150" t="s">
        <v>268</v>
      </c>
      <c r="D427" s="151" t="s">
        <v>5</v>
      </c>
      <c r="E427" s="145">
        <v>4</v>
      </c>
      <c r="F427" s="173" t="s">
        <v>44</v>
      </c>
      <c r="G427" s="20">
        <f t="shared" si="125"/>
        <v>8274</v>
      </c>
      <c r="H427" s="179">
        <f t="shared" si="124"/>
        <v>8277</v>
      </c>
      <c r="J427" s="145">
        <v>4</v>
      </c>
      <c r="K427" s="173" t="s">
        <v>44</v>
      </c>
      <c r="L427" s="20">
        <v>8274</v>
      </c>
      <c r="M427" s="179">
        <v>8277</v>
      </c>
      <c r="N427" s="35">
        <f t="shared" si="122"/>
        <v>0</v>
      </c>
      <c r="O427" s="15">
        <f t="shared" si="123"/>
        <v>0</v>
      </c>
      <c r="P427" s="219">
        <f t="shared" si="123"/>
        <v>0</v>
      </c>
    </row>
    <row r="428" spans="1:16" ht="18" customHeight="1" x14ac:dyDescent="0.3">
      <c r="A428" s="197"/>
      <c r="B428" s="170"/>
      <c r="C428" s="2" t="s">
        <v>81</v>
      </c>
      <c r="D428" s="104" t="s">
        <v>12</v>
      </c>
      <c r="E428" s="174">
        <v>16</v>
      </c>
      <c r="F428" s="173" t="s">
        <v>14</v>
      </c>
      <c r="G428" s="20">
        <f t="shared" si="125"/>
        <v>8278</v>
      </c>
      <c r="H428" s="179">
        <f t="shared" si="124"/>
        <v>8293</v>
      </c>
      <c r="J428" s="174">
        <v>16</v>
      </c>
      <c r="K428" s="173" t="s">
        <v>14</v>
      </c>
      <c r="L428" s="20">
        <v>8278</v>
      </c>
      <c r="M428" s="179">
        <v>8293</v>
      </c>
      <c r="N428" s="35">
        <f t="shared" si="122"/>
        <v>0</v>
      </c>
      <c r="O428" s="15">
        <f t="shared" si="123"/>
        <v>0</v>
      </c>
      <c r="P428" s="219">
        <f t="shared" si="123"/>
        <v>0</v>
      </c>
    </row>
    <row r="429" spans="1:16" ht="18.600000000000001" customHeight="1" x14ac:dyDescent="0.3">
      <c r="A429" s="197"/>
      <c r="B429" s="170"/>
      <c r="C429" s="2" t="s">
        <v>82</v>
      </c>
      <c r="D429" s="104" t="s">
        <v>12</v>
      </c>
      <c r="E429" s="174">
        <v>16</v>
      </c>
      <c r="F429" s="173" t="s">
        <v>14</v>
      </c>
      <c r="G429" s="20">
        <f t="shared" si="125"/>
        <v>8294</v>
      </c>
      <c r="H429" s="179">
        <f t="shared" si="124"/>
        <v>8309</v>
      </c>
      <c r="J429" s="174">
        <v>16</v>
      </c>
      <c r="K429" s="173" t="s">
        <v>14</v>
      </c>
      <c r="L429" s="20">
        <v>8294</v>
      </c>
      <c r="M429" s="179">
        <v>8309</v>
      </c>
      <c r="N429" s="35">
        <f t="shared" si="122"/>
        <v>0</v>
      </c>
      <c r="O429" s="15">
        <f t="shared" si="123"/>
        <v>0</v>
      </c>
      <c r="P429" s="219">
        <f t="shared" si="123"/>
        <v>0</v>
      </c>
    </row>
    <row r="430" spans="1:16" x14ac:dyDescent="0.3">
      <c r="A430" s="197"/>
      <c r="B430" s="170"/>
      <c r="C430" s="2" t="s">
        <v>105</v>
      </c>
      <c r="D430" s="104" t="s">
        <v>5</v>
      </c>
      <c r="E430" s="174">
        <v>2000</v>
      </c>
      <c r="F430" s="173" t="s">
        <v>114</v>
      </c>
      <c r="G430" s="20">
        <f t="shared" si="125"/>
        <v>8310</v>
      </c>
      <c r="H430" s="179">
        <f t="shared" si="124"/>
        <v>10309</v>
      </c>
      <c r="J430" s="174">
        <v>2000</v>
      </c>
      <c r="K430" s="173" t="s">
        <v>114</v>
      </c>
      <c r="L430" s="20">
        <v>8310</v>
      </c>
      <c r="M430" s="179">
        <v>10309</v>
      </c>
      <c r="N430" s="35">
        <f t="shared" si="122"/>
        <v>0</v>
      </c>
      <c r="O430" s="15">
        <f t="shared" si="123"/>
        <v>0</v>
      </c>
      <c r="P430" s="219">
        <f t="shared" si="123"/>
        <v>0</v>
      </c>
    </row>
    <row r="431" spans="1:16" x14ac:dyDescent="0.3">
      <c r="A431" s="197"/>
      <c r="B431" s="170"/>
      <c r="C431" s="2" t="s">
        <v>106</v>
      </c>
      <c r="D431" s="104" t="s">
        <v>5</v>
      </c>
      <c r="E431" s="174">
        <v>2000</v>
      </c>
      <c r="F431" s="173" t="s">
        <v>114</v>
      </c>
      <c r="G431" s="20">
        <f t="shared" si="125"/>
        <v>10310</v>
      </c>
      <c r="H431" s="179">
        <f t="shared" si="124"/>
        <v>12309</v>
      </c>
      <c r="J431" s="174">
        <v>2000</v>
      </c>
      <c r="K431" s="173" t="s">
        <v>114</v>
      </c>
      <c r="L431" s="20">
        <v>10310</v>
      </c>
      <c r="M431" s="179">
        <v>12309</v>
      </c>
      <c r="N431" s="35">
        <f t="shared" si="122"/>
        <v>0</v>
      </c>
      <c r="O431" s="15">
        <f t="shared" si="123"/>
        <v>0</v>
      </c>
      <c r="P431" s="219">
        <f t="shared" si="123"/>
        <v>0</v>
      </c>
    </row>
    <row r="432" spans="1:16" x14ac:dyDescent="0.3">
      <c r="A432" s="197"/>
      <c r="B432" s="170"/>
      <c r="C432" s="2" t="s">
        <v>103</v>
      </c>
      <c r="D432" s="104" t="s">
        <v>5</v>
      </c>
      <c r="E432" s="174">
        <v>20</v>
      </c>
      <c r="F432" s="173" t="s">
        <v>27</v>
      </c>
      <c r="G432" s="20">
        <f t="shared" si="125"/>
        <v>12310</v>
      </c>
      <c r="H432" s="179">
        <f t="shared" si="124"/>
        <v>12329</v>
      </c>
      <c r="J432" s="174">
        <v>20</v>
      </c>
      <c r="K432" s="173" t="s">
        <v>27</v>
      </c>
      <c r="L432" s="20">
        <v>12310</v>
      </c>
      <c r="M432" s="179">
        <v>12329</v>
      </c>
      <c r="N432" s="35">
        <f t="shared" si="122"/>
        <v>0</v>
      </c>
      <c r="O432" s="15">
        <f t="shared" si="123"/>
        <v>0</v>
      </c>
      <c r="P432" s="219">
        <f t="shared" si="123"/>
        <v>0</v>
      </c>
    </row>
    <row r="433" spans="1:16" x14ac:dyDescent="0.3">
      <c r="A433" s="197"/>
      <c r="B433" s="170"/>
      <c r="C433" s="2" t="s">
        <v>104</v>
      </c>
      <c r="D433" s="104" t="s">
        <v>5</v>
      </c>
      <c r="E433" s="174">
        <v>20</v>
      </c>
      <c r="F433" s="173" t="s">
        <v>27</v>
      </c>
      <c r="G433" s="20">
        <f t="shared" si="125"/>
        <v>12330</v>
      </c>
      <c r="H433" s="179">
        <f t="shared" si="124"/>
        <v>12349</v>
      </c>
      <c r="J433" s="174">
        <v>20</v>
      </c>
      <c r="K433" s="173" t="s">
        <v>27</v>
      </c>
      <c r="L433" s="20">
        <v>12330</v>
      </c>
      <c r="M433" s="179">
        <v>12349</v>
      </c>
      <c r="N433" s="35">
        <f t="shared" si="122"/>
        <v>0</v>
      </c>
      <c r="O433" s="15">
        <f t="shared" si="123"/>
        <v>0</v>
      </c>
      <c r="P433" s="219">
        <f t="shared" si="123"/>
        <v>0</v>
      </c>
    </row>
    <row r="434" spans="1:16" x14ac:dyDescent="0.3">
      <c r="A434" s="197"/>
      <c r="B434" s="170"/>
      <c r="C434" s="2" t="s">
        <v>83</v>
      </c>
      <c r="D434" s="104" t="s">
        <v>5</v>
      </c>
      <c r="E434" s="174">
        <v>7</v>
      </c>
      <c r="F434" s="173" t="s">
        <v>200</v>
      </c>
      <c r="G434" s="20">
        <f t="shared" si="125"/>
        <v>12350</v>
      </c>
      <c r="H434" s="179">
        <f t="shared" si="124"/>
        <v>12356</v>
      </c>
      <c r="J434" s="174">
        <v>7</v>
      </c>
      <c r="K434" s="173" t="s">
        <v>200</v>
      </c>
      <c r="L434" s="20">
        <v>12350</v>
      </c>
      <c r="M434" s="179">
        <v>12356</v>
      </c>
      <c r="N434" s="35">
        <f t="shared" si="122"/>
        <v>0</v>
      </c>
      <c r="O434" s="15">
        <f t="shared" si="123"/>
        <v>0</v>
      </c>
      <c r="P434" s="219">
        <f t="shared" si="123"/>
        <v>0</v>
      </c>
    </row>
    <row r="435" spans="1:16" x14ac:dyDescent="0.3">
      <c r="A435" s="197"/>
      <c r="B435" s="170"/>
      <c r="C435" s="2" t="s">
        <v>84</v>
      </c>
      <c r="D435" s="104" t="s">
        <v>5</v>
      </c>
      <c r="E435" s="174">
        <v>30</v>
      </c>
      <c r="F435" s="173" t="s">
        <v>303</v>
      </c>
      <c r="G435" s="20">
        <f t="shared" si="125"/>
        <v>12357</v>
      </c>
      <c r="H435" s="179">
        <f t="shared" si="124"/>
        <v>12386</v>
      </c>
      <c r="J435" s="174">
        <v>30</v>
      </c>
      <c r="K435" s="173" t="s">
        <v>303</v>
      </c>
      <c r="L435" s="20">
        <v>12357</v>
      </c>
      <c r="M435" s="179">
        <v>12386</v>
      </c>
      <c r="N435" s="35">
        <f t="shared" si="122"/>
        <v>0</v>
      </c>
      <c r="O435" s="15">
        <f t="shared" si="123"/>
        <v>0</v>
      </c>
      <c r="P435" s="219">
        <f t="shared" si="123"/>
        <v>0</v>
      </c>
    </row>
    <row r="436" spans="1:16" x14ac:dyDescent="0.3">
      <c r="A436" s="197"/>
      <c r="B436" s="170"/>
      <c r="C436" s="2" t="s">
        <v>101</v>
      </c>
      <c r="D436" s="104" t="s">
        <v>5</v>
      </c>
      <c r="E436" s="174">
        <v>7</v>
      </c>
      <c r="F436" s="173" t="s">
        <v>200</v>
      </c>
      <c r="G436" s="20">
        <f t="shared" si="125"/>
        <v>12387</v>
      </c>
      <c r="H436" s="179">
        <f t="shared" si="124"/>
        <v>12393</v>
      </c>
      <c r="J436" s="174">
        <v>7</v>
      </c>
      <c r="K436" s="173" t="s">
        <v>200</v>
      </c>
      <c r="L436" s="20">
        <v>12387</v>
      </c>
      <c r="M436" s="179">
        <v>12393</v>
      </c>
      <c r="N436" s="35">
        <f t="shared" si="122"/>
        <v>0</v>
      </c>
      <c r="O436" s="15">
        <f t="shared" si="123"/>
        <v>0</v>
      </c>
      <c r="P436" s="219">
        <f t="shared" si="123"/>
        <v>0</v>
      </c>
    </row>
    <row r="437" spans="1:16" x14ac:dyDescent="0.3">
      <c r="A437" s="197"/>
      <c r="B437" s="170"/>
      <c r="C437" s="2" t="s">
        <v>102</v>
      </c>
      <c r="D437" s="104" t="s">
        <v>5</v>
      </c>
      <c r="E437" s="174">
        <v>30</v>
      </c>
      <c r="F437" s="173" t="s">
        <v>303</v>
      </c>
      <c r="G437" s="20">
        <f t="shared" si="125"/>
        <v>12394</v>
      </c>
      <c r="H437" s="179">
        <f t="shared" si="124"/>
        <v>12423</v>
      </c>
      <c r="J437" s="174">
        <v>30</v>
      </c>
      <c r="K437" s="173" t="s">
        <v>303</v>
      </c>
      <c r="L437" s="20">
        <v>12394</v>
      </c>
      <c r="M437" s="179">
        <v>12423</v>
      </c>
      <c r="N437" s="35">
        <f t="shared" si="122"/>
        <v>0</v>
      </c>
      <c r="O437" s="15">
        <f t="shared" si="123"/>
        <v>0</v>
      </c>
      <c r="P437" s="219">
        <f t="shared" si="123"/>
        <v>0</v>
      </c>
    </row>
    <row r="438" spans="1:16" x14ac:dyDescent="0.3">
      <c r="A438" s="197"/>
      <c r="B438" s="170"/>
      <c r="C438" s="2" t="s">
        <v>89</v>
      </c>
      <c r="D438" s="104" t="s">
        <v>8</v>
      </c>
      <c r="E438" s="174">
        <v>8</v>
      </c>
      <c r="F438" s="173" t="s">
        <v>9</v>
      </c>
      <c r="G438" s="20">
        <f t="shared" si="125"/>
        <v>12424</v>
      </c>
      <c r="H438" s="179">
        <f t="shared" si="124"/>
        <v>12431</v>
      </c>
      <c r="J438" s="174">
        <v>8</v>
      </c>
      <c r="K438" s="173" t="s">
        <v>9</v>
      </c>
      <c r="L438" s="20">
        <v>12424</v>
      </c>
      <c r="M438" s="179">
        <v>12431</v>
      </c>
      <c r="N438" s="35">
        <f t="shared" si="122"/>
        <v>0</v>
      </c>
      <c r="O438" s="15">
        <f t="shared" si="123"/>
        <v>0</v>
      </c>
      <c r="P438" s="219">
        <f t="shared" si="123"/>
        <v>0</v>
      </c>
    </row>
    <row r="439" spans="1:16" x14ac:dyDescent="0.3">
      <c r="A439" s="197"/>
      <c r="B439" s="170"/>
      <c r="C439" s="2" t="s">
        <v>90</v>
      </c>
      <c r="D439" s="104" t="s">
        <v>8</v>
      </c>
      <c r="E439" s="174">
        <v>8</v>
      </c>
      <c r="F439" s="173" t="s">
        <v>9</v>
      </c>
      <c r="G439" s="20">
        <f t="shared" si="125"/>
        <v>12432</v>
      </c>
      <c r="H439" s="179">
        <f t="shared" si="124"/>
        <v>12439</v>
      </c>
      <c r="J439" s="174">
        <v>8</v>
      </c>
      <c r="K439" s="173" t="s">
        <v>9</v>
      </c>
      <c r="L439" s="20">
        <v>12432</v>
      </c>
      <c r="M439" s="179">
        <v>12439</v>
      </c>
      <c r="N439" s="35">
        <f t="shared" si="122"/>
        <v>0</v>
      </c>
      <c r="O439" s="15">
        <f t="shared" si="123"/>
        <v>0</v>
      </c>
      <c r="P439" s="219">
        <f t="shared" si="123"/>
        <v>0</v>
      </c>
    </row>
    <row r="440" spans="1:16" x14ac:dyDescent="0.3">
      <c r="A440" s="197"/>
      <c r="B440" s="170"/>
      <c r="C440" s="2" t="s">
        <v>91</v>
      </c>
      <c r="D440" s="104" t="s">
        <v>12</v>
      </c>
      <c r="E440" s="174">
        <v>6</v>
      </c>
      <c r="F440" s="173" t="s">
        <v>295</v>
      </c>
      <c r="G440" s="20">
        <f t="shared" si="125"/>
        <v>12440</v>
      </c>
      <c r="H440" s="179">
        <f t="shared" si="124"/>
        <v>12445</v>
      </c>
      <c r="J440" s="174">
        <v>6</v>
      </c>
      <c r="K440" s="173" t="s">
        <v>295</v>
      </c>
      <c r="L440" s="20">
        <v>12440</v>
      </c>
      <c r="M440" s="179">
        <v>12445</v>
      </c>
      <c r="N440" s="35">
        <f t="shared" si="122"/>
        <v>0</v>
      </c>
      <c r="O440" s="15">
        <f t="shared" si="123"/>
        <v>0</v>
      </c>
      <c r="P440" s="219">
        <f t="shared" si="123"/>
        <v>0</v>
      </c>
    </row>
    <row r="441" spans="1:16" x14ac:dyDescent="0.3">
      <c r="A441" s="197"/>
      <c r="B441" s="170"/>
      <c r="C441" s="169" t="s">
        <v>192</v>
      </c>
      <c r="D441" s="104" t="s">
        <v>5</v>
      </c>
      <c r="E441" s="174">
        <v>255</v>
      </c>
      <c r="F441" s="173" t="s">
        <v>19</v>
      </c>
      <c r="G441" s="20">
        <f t="shared" si="125"/>
        <v>12446</v>
      </c>
      <c r="H441" s="179">
        <f t="shared" si="124"/>
        <v>12700</v>
      </c>
      <c r="J441" s="174">
        <v>255</v>
      </c>
      <c r="K441" s="173" t="s">
        <v>19</v>
      </c>
      <c r="L441" s="20">
        <v>12446</v>
      </c>
      <c r="M441" s="179">
        <v>12700</v>
      </c>
      <c r="N441" s="35">
        <f t="shared" si="122"/>
        <v>0</v>
      </c>
      <c r="O441" s="15">
        <f t="shared" si="123"/>
        <v>0</v>
      </c>
      <c r="P441" s="219">
        <f t="shared" si="123"/>
        <v>0</v>
      </c>
    </row>
    <row r="442" spans="1:16" x14ac:dyDescent="0.3">
      <c r="A442" s="197"/>
      <c r="B442" s="170"/>
      <c r="C442" s="169" t="s">
        <v>193</v>
      </c>
      <c r="D442" s="104" t="s">
        <v>5</v>
      </c>
      <c r="E442" s="174">
        <v>255</v>
      </c>
      <c r="F442" s="173" t="s">
        <v>19</v>
      </c>
      <c r="G442" s="20">
        <f t="shared" si="125"/>
        <v>12701</v>
      </c>
      <c r="H442" s="179">
        <f t="shared" si="124"/>
        <v>12955</v>
      </c>
      <c r="J442" s="174">
        <v>255</v>
      </c>
      <c r="K442" s="173" t="s">
        <v>19</v>
      </c>
      <c r="L442" s="20">
        <v>12701</v>
      </c>
      <c r="M442" s="179">
        <v>12955</v>
      </c>
      <c r="N442" s="35">
        <f t="shared" si="122"/>
        <v>0</v>
      </c>
      <c r="O442" s="15">
        <f t="shared" si="123"/>
        <v>0</v>
      </c>
      <c r="P442" s="219">
        <f t="shared" si="123"/>
        <v>0</v>
      </c>
    </row>
    <row r="443" spans="1:16" x14ac:dyDescent="0.3">
      <c r="A443" s="197"/>
      <c r="B443" s="170"/>
      <c r="C443" s="169" t="s">
        <v>92</v>
      </c>
      <c r="D443" s="104" t="s">
        <v>12</v>
      </c>
      <c r="E443" s="174">
        <v>16</v>
      </c>
      <c r="F443" s="173" t="s">
        <v>14</v>
      </c>
      <c r="G443" s="20">
        <f t="shared" si="125"/>
        <v>12956</v>
      </c>
      <c r="H443" s="179">
        <f t="shared" si="124"/>
        <v>12971</v>
      </c>
      <c r="J443" s="174">
        <v>16</v>
      </c>
      <c r="K443" s="173" t="s">
        <v>14</v>
      </c>
      <c r="L443" s="20">
        <v>12956</v>
      </c>
      <c r="M443" s="179">
        <v>12971</v>
      </c>
      <c r="N443" s="35">
        <f t="shared" si="122"/>
        <v>0</v>
      </c>
      <c r="O443" s="15">
        <f t="shared" si="123"/>
        <v>0</v>
      </c>
      <c r="P443" s="219">
        <f t="shared" si="123"/>
        <v>0</v>
      </c>
    </row>
    <row r="444" spans="1:16" x14ac:dyDescent="0.3">
      <c r="A444" s="197"/>
      <c r="B444" s="170"/>
      <c r="C444" s="169" t="s">
        <v>17</v>
      </c>
      <c r="D444" s="104" t="s">
        <v>8</v>
      </c>
      <c r="E444" s="174">
        <v>8</v>
      </c>
      <c r="F444" s="173" t="s">
        <v>9</v>
      </c>
      <c r="G444" s="20">
        <f t="shared" si="125"/>
        <v>12972</v>
      </c>
      <c r="H444" s="179">
        <f t="shared" si="124"/>
        <v>12979</v>
      </c>
      <c r="J444" s="174">
        <v>8</v>
      </c>
      <c r="K444" s="173" t="s">
        <v>9</v>
      </c>
      <c r="L444" s="20">
        <v>12972</v>
      </c>
      <c r="M444" s="179">
        <v>12979</v>
      </c>
      <c r="N444" s="35">
        <f t="shared" si="122"/>
        <v>0</v>
      </c>
      <c r="O444" s="15">
        <f t="shared" si="123"/>
        <v>0</v>
      </c>
      <c r="P444" s="219">
        <f t="shared" si="123"/>
        <v>0</v>
      </c>
    </row>
    <row r="445" spans="1:16" ht="15" thickBot="1" x14ac:dyDescent="0.35">
      <c r="A445" s="38"/>
      <c r="B445" s="201"/>
      <c r="C445" s="171" t="s">
        <v>18</v>
      </c>
      <c r="D445" s="105" t="s">
        <v>8</v>
      </c>
      <c r="E445" s="175">
        <v>8</v>
      </c>
      <c r="F445" s="14" t="s">
        <v>9</v>
      </c>
      <c r="G445" s="177">
        <f t="shared" si="125"/>
        <v>12980</v>
      </c>
      <c r="H445" s="180">
        <f t="shared" si="124"/>
        <v>12987</v>
      </c>
      <c r="J445" s="175">
        <v>8</v>
      </c>
      <c r="K445" s="14" t="s">
        <v>9</v>
      </c>
      <c r="L445" s="177">
        <v>12980</v>
      </c>
      <c r="M445" s="180">
        <v>12987</v>
      </c>
      <c r="N445" s="37">
        <f t="shared" si="122"/>
        <v>0</v>
      </c>
      <c r="O445" s="221">
        <f t="shared" si="123"/>
        <v>0</v>
      </c>
      <c r="P445" s="222">
        <f t="shared" si="123"/>
        <v>0</v>
      </c>
    </row>
    <row r="446" spans="1:16" ht="15" thickBot="1" x14ac:dyDescent="0.35">
      <c r="A446" s="38"/>
      <c r="B446" s="63" t="s">
        <v>152</v>
      </c>
      <c r="C446" s="279" t="s">
        <v>269</v>
      </c>
      <c r="D446" s="312"/>
      <c r="E446" s="312"/>
      <c r="F446" s="312"/>
      <c r="G446" s="312"/>
      <c r="H446" s="313"/>
      <c r="J446"/>
      <c r="K446" s="118"/>
      <c r="L446"/>
      <c r="M446"/>
      <c r="N446"/>
    </row>
    <row r="447" spans="1:16" ht="18.600000000000001" thickBot="1" x14ac:dyDescent="0.35">
      <c r="A447" s="100"/>
      <c r="B447" s="101"/>
      <c r="C447" s="276" t="s">
        <v>205</v>
      </c>
      <c r="D447" s="277"/>
      <c r="E447" s="277"/>
      <c r="F447" s="277"/>
      <c r="G447" s="277"/>
      <c r="H447" s="278"/>
      <c r="J447"/>
      <c r="K447" s="118"/>
      <c r="L447"/>
      <c r="M447"/>
      <c r="N447"/>
    </row>
    <row r="449" spans="1:16" ht="15" thickBot="1" x14ac:dyDescent="0.35"/>
    <row r="450" spans="1:16" ht="15" thickBot="1" x14ac:dyDescent="0.35">
      <c r="A450" s="273">
        <v>43</v>
      </c>
      <c r="B450" s="273" t="s">
        <v>318</v>
      </c>
      <c r="C450" s="143" t="s">
        <v>0</v>
      </c>
      <c r="D450" s="266" t="s">
        <v>1</v>
      </c>
      <c r="E450" s="31" t="s">
        <v>2</v>
      </c>
      <c r="F450" s="267" t="s">
        <v>3</v>
      </c>
      <c r="G450" s="192" t="s">
        <v>111</v>
      </c>
      <c r="H450" s="193" t="s">
        <v>112</v>
      </c>
      <c r="J450" s="268" t="s">
        <v>293</v>
      </c>
      <c r="K450" s="269" t="s">
        <v>294</v>
      </c>
      <c r="L450" s="268" t="s">
        <v>111</v>
      </c>
      <c r="M450" s="270" t="s">
        <v>112</v>
      </c>
      <c r="N450" s="217" t="s">
        <v>290</v>
      </c>
      <c r="O450" s="217" t="s">
        <v>291</v>
      </c>
      <c r="P450" s="218" t="s">
        <v>292</v>
      </c>
    </row>
    <row r="451" spans="1:16" x14ac:dyDescent="0.3">
      <c r="A451" s="167"/>
      <c r="B451" s="144"/>
      <c r="C451" s="1" t="s">
        <v>4</v>
      </c>
      <c r="D451" s="107" t="s">
        <v>5</v>
      </c>
      <c r="E451" s="194">
        <v>6</v>
      </c>
      <c r="F451" s="195" t="s">
        <v>6</v>
      </c>
      <c r="G451" s="176">
        <v>1</v>
      </c>
      <c r="H451" s="178">
        <f>+E451</f>
        <v>6</v>
      </c>
      <c r="I451" s="78"/>
      <c r="J451" s="232">
        <v>6</v>
      </c>
      <c r="K451" s="247" t="s">
        <v>6</v>
      </c>
      <c r="L451" s="176">
        <v>1</v>
      </c>
      <c r="M451" s="79">
        <f>+J451</f>
        <v>6</v>
      </c>
      <c r="N451" s="176">
        <f t="shared" ref="N451:N469" si="126">+E451-J451</f>
        <v>0</v>
      </c>
      <c r="O451" s="228">
        <f t="shared" ref="O451:O452" si="127">+G451-L451</f>
        <v>0</v>
      </c>
      <c r="P451" s="244">
        <f t="shared" ref="P451:P452" si="128">+H451-M451</f>
        <v>0</v>
      </c>
    </row>
    <row r="452" spans="1:16" x14ac:dyDescent="0.3">
      <c r="A452" s="169"/>
      <c r="B452" s="44"/>
      <c r="C452" s="169" t="s">
        <v>20</v>
      </c>
      <c r="D452" s="104" t="s">
        <v>8</v>
      </c>
      <c r="E452" s="174">
        <v>8</v>
      </c>
      <c r="F452" s="173" t="s">
        <v>9</v>
      </c>
      <c r="G452" s="20">
        <f t="shared" ref="G452:G453" si="129">+H451+1</f>
        <v>7</v>
      </c>
      <c r="H452" s="179">
        <f t="shared" ref="H452:H454" si="130">+H451+E452</f>
        <v>14</v>
      </c>
      <c r="I452" s="78"/>
      <c r="J452" s="40">
        <v>8</v>
      </c>
      <c r="K452" s="122" t="s">
        <v>9</v>
      </c>
      <c r="L452" s="20">
        <f t="shared" ref="L452:L453" si="131">+M451+1</f>
        <v>7</v>
      </c>
      <c r="M452" s="35">
        <f t="shared" ref="M452:M464" si="132">+M451+J452</f>
        <v>14</v>
      </c>
      <c r="N452" s="20">
        <f t="shared" si="126"/>
        <v>0</v>
      </c>
      <c r="O452" s="15">
        <f t="shared" si="127"/>
        <v>0</v>
      </c>
      <c r="P452" s="18">
        <f t="shared" si="128"/>
        <v>0</v>
      </c>
    </row>
    <row r="453" spans="1:16" x14ac:dyDescent="0.3">
      <c r="A453" s="169"/>
      <c r="B453" s="44"/>
      <c r="C453" s="169" t="s">
        <v>21</v>
      </c>
      <c r="D453" s="104" t="s">
        <v>8</v>
      </c>
      <c r="E453" s="174">
        <v>8</v>
      </c>
      <c r="F453" s="173" t="s">
        <v>9</v>
      </c>
      <c r="G453" s="20">
        <f t="shared" si="129"/>
        <v>15</v>
      </c>
      <c r="H453" s="179">
        <f t="shared" si="130"/>
        <v>22</v>
      </c>
      <c r="I453" s="78"/>
      <c r="J453" s="40">
        <v>8</v>
      </c>
      <c r="K453" s="122" t="s">
        <v>9</v>
      </c>
      <c r="L453" s="20">
        <f t="shared" si="131"/>
        <v>15</v>
      </c>
      <c r="M453" s="35">
        <f t="shared" si="132"/>
        <v>22</v>
      </c>
      <c r="N453" s="20">
        <f t="shared" si="126"/>
        <v>0</v>
      </c>
      <c r="O453" s="15">
        <f t="shared" ref="O453:O454" si="133">+G453-L453</f>
        <v>0</v>
      </c>
      <c r="P453" s="18">
        <f t="shared" ref="P453:P454" si="134">+H453-M453</f>
        <v>0</v>
      </c>
    </row>
    <row r="454" spans="1:16" x14ac:dyDescent="0.3">
      <c r="A454" s="169"/>
      <c r="B454" s="44"/>
      <c r="C454" s="206" t="s">
        <v>203</v>
      </c>
      <c r="D454" s="104" t="s">
        <v>12</v>
      </c>
      <c r="E454" s="115">
        <v>6</v>
      </c>
      <c r="F454" s="120" t="s">
        <v>295</v>
      </c>
      <c r="G454" s="20">
        <f>+H453+1</f>
        <v>23</v>
      </c>
      <c r="H454" s="179">
        <f t="shared" si="130"/>
        <v>28</v>
      </c>
      <c r="J454" s="220">
        <v>6</v>
      </c>
      <c r="K454" s="271" t="s">
        <v>295</v>
      </c>
      <c r="L454" s="20">
        <f>+M453+1</f>
        <v>23</v>
      </c>
      <c r="M454" s="35">
        <f t="shared" si="132"/>
        <v>28</v>
      </c>
      <c r="N454" s="20">
        <f t="shared" si="126"/>
        <v>0</v>
      </c>
      <c r="O454" s="15">
        <f t="shared" si="133"/>
        <v>0</v>
      </c>
      <c r="P454" s="18">
        <f t="shared" si="134"/>
        <v>0</v>
      </c>
    </row>
    <row r="455" spans="1:16" x14ac:dyDescent="0.3">
      <c r="A455" s="169"/>
      <c r="B455" s="44"/>
      <c r="C455" s="169" t="s">
        <v>29</v>
      </c>
      <c r="D455" s="104" t="s">
        <v>5</v>
      </c>
      <c r="E455" s="174">
        <v>1250</v>
      </c>
      <c r="F455" s="173" t="s">
        <v>319</v>
      </c>
      <c r="G455" s="20">
        <f t="shared" ref="G455:G469" si="135">+H454+1</f>
        <v>29</v>
      </c>
      <c r="H455" s="179">
        <f t="shared" ref="H455" si="136">+H454+E455</f>
        <v>1278</v>
      </c>
      <c r="J455" s="40">
        <v>1250</v>
      </c>
      <c r="K455" s="122" t="s">
        <v>319</v>
      </c>
      <c r="L455" s="20">
        <f t="shared" ref="L455:L469" si="137">+M454+1</f>
        <v>29</v>
      </c>
      <c r="M455" s="35">
        <f t="shared" si="132"/>
        <v>1278</v>
      </c>
      <c r="N455" s="20">
        <f t="shared" si="126"/>
        <v>0</v>
      </c>
      <c r="O455" s="15">
        <f t="shared" ref="O455:O469" si="138">+G455-L455</f>
        <v>0</v>
      </c>
      <c r="P455" s="18">
        <f t="shared" ref="P455:P469" si="139">+H455-M455</f>
        <v>0</v>
      </c>
    </row>
    <row r="456" spans="1:16" x14ac:dyDescent="0.3">
      <c r="A456" s="169"/>
      <c r="B456" s="44"/>
      <c r="C456" s="169" t="s">
        <v>30</v>
      </c>
      <c r="D456" s="104" t="s">
        <v>5</v>
      </c>
      <c r="E456" s="174">
        <v>1250</v>
      </c>
      <c r="F456" s="173" t="s">
        <v>319</v>
      </c>
      <c r="G456" s="20">
        <f t="shared" si="135"/>
        <v>1279</v>
      </c>
      <c r="H456" s="179">
        <f t="shared" ref="H456:H459" si="140">+H455+E456</f>
        <v>2528</v>
      </c>
      <c r="J456" s="40">
        <v>1250</v>
      </c>
      <c r="K456" s="122" t="s">
        <v>319</v>
      </c>
      <c r="L456" s="20">
        <f t="shared" si="137"/>
        <v>1279</v>
      </c>
      <c r="M456" s="35">
        <f t="shared" si="132"/>
        <v>2528</v>
      </c>
      <c r="N456" s="20">
        <f t="shared" si="126"/>
        <v>0</v>
      </c>
      <c r="O456" s="15">
        <f t="shared" si="138"/>
        <v>0</v>
      </c>
      <c r="P456" s="18">
        <f t="shared" si="139"/>
        <v>0</v>
      </c>
    </row>
    <row r="457" spans="1:16" x14ac:dyDescent="0.3">
      <c r="A457" s="169"/>
      <c r="B457" s="44"/>
      <c r="C457" s="169" t="s">
        <v>134</v>
      </c>
      <c r="D457" s="104" t="s">
        <v>12</v>
      </c>
      <c r="E457" s="18">
        <v>6</v>
      </c>
      <c r="F457" s="16" t="s">
        <v>295</v>
      </c>
      <c r="G457" s="20">
        <f t="shared" si="135"/>
        <v>2529</v>
      </c>
      <c r="H457" s="179">
        <f t="shared" si="140"/>
        <v>2534</v>
      </c>
      <c r="J457" s="231">
        <v>6</v>
      </c>
      <c r="K457" s="122" t="s">
        <v>295</v>
      </c>
      <c r="L457" s="20">
        <f t="shared" si="137"/>
        <v>2529</v>
      </c>
      <c r="M457" s="35">
        <f t="shared" si="132"/>
        <v>2534</v>
      </c>
      <c r="N457" s="20">
        <f t="shared" si="126"/>
        <v>0</v>
      </c>
      <c r="O457" s="15">
        <f t="shared" si="138"/>
        <v>0</v>
      </c>
      <c r="P457" s="18">
        <f t="shared" si="139"/>
        <v>0</v>
      </c>
    </row>
    <row r="458" spans="1:16" x14ac:dyDescent="0.3">
      <c r="A458" s="169"/>
      <c r="B458" s="44"/>
      <c r="C458" s="169" t="s">
        <v>182</v>
      </c>
      <c r="D458" s="104" t="s">
        <v>5</v>
      </c>
      <c r="E458" s="18">
        <v>50</v>
      </c>
      <c r="F458" s="16" t="s">
        <v>16</v>
      </c>
      <c r="G458" s="20">
        <f t="shared" si="135"/>
        <v>2535</v>
      </c>
      <c r="H458" s="179">
        <f t="shared" si="140"/>
        <v>2584</v>
      </c>
      <c r="J458" s="231">
        <v>50</v>
      </c>
      <c r="K458" s="122" t="s">
        <v>16</v>
      </c>
      <c r="L458" s="20">
        <f t="shared" si="137"/>
        <v>2535</v>
      </c>
      <c r="M458" s="35">
        <f t="shared" si="132"/>
        <v>2584</v>
      </c>
      <c r="N458" s="20">
        <f t="shared" si="126"/>
        <v>0</v>
      </c>
      <c r="O458" s="15">
        <f t="shared" si="138"/>
        <v>0</v>
      </c>
      <c r="P458" s="18">
        <f t="shared" si="139"/>
        <v>0</v>
      </c>
    </row>
    <row r="459" spans="1:16" x14ac:dyDescent="0.3">
      <c r="A459" s="169"/>
      <c r="B459" s="44"/>
      <c r="C459" s="169" t="s">
        <v>183</v>
      </c>
      <c r="D459" s="104" t="s">
        <v>5</v>
      </c>
      <c r="E459" s="18">
        <v>50</v>
      </c>
      <c r="F459" s="16" t="s">
        <v>16</v>
      </c>
      <c r="G459" s="20">
        <f t="shared" si="135"/>
        <v>2585</v>
      </c>
      <c r="H459" s="179">
        <f t="shared" si="140"/>
        <v>2634</v>
      </c>
      <c r="J459" s="231">
        <v>50</v>
      </c>
      <c r="K459" s="122" t="s">
        <v>16</v>
      </c>
      <c r="L459" s="20">
        <f t="shared" si="137"/>
        <v>2585</v>
      </c>
      <c r="M459" s="35">
        <f t="shared" si="132"/>
        <v>2634</v>
      </c>
      <c r="N459" s="20">
        <f t="shared" si="126"/>
        <v>0</v>
      </c>
      <c r="O459" s="15">
        <f t="shared" si="138"/>
        <v>0</v>
      </c>
      <c r="P459" s="18">
        <f t="shared" si="139"/>
        <v>0</v>
      </c>
    </row>
    <row r="460" spans="1:16" x14ac:dyDescent="0.3">
      <c r="A460" s="169"/>
      <c r="B460" s="44"/>
      <c r="C460" s="169" t="s">
        <v>195</v>
      </c>
      <c r="D460" s="117" t="s">
        <v>12</v>
      </c>
      <c r="E460" s="18">
        <v>6</v>
      </c>
      <c r="F460" s="16" t="s">
        <v>295</v>
      </c>
      <c r="G460" s="182">
        <v>1</v>
      </c>
      <c r="H460" s="179">
        <f>+E460</f>
        <v>6</v>
      </c>
      <c r="I460" s="30"/>
      <c r="J460" s="18">
        <v>6</v>
      </c>
      <c r="K460" s="173" t="s">
        <v>295</v>
      </c>
      <c r="L460" s="182">
        <v>1</v>
      </c>
      <c r="M460" s="35">
        <v>6</v>
      </c>
      <c r="N460" s="20">
        <f t="shared" si="126"/>
        <v>0</v>
      </c>
      <c r="O460" s="15">
        <f t="shared" si="138"/>
        <v>0</v>
      </c>
      <c r="P460" s="18">
        <f t="shared" si="139"/>
        <v>0</v>
      </c>
    </row>
    <row r="461" spans="1:16" x14ac:dyDescent="0.3">
      <c r="A461" s="169"/>
      <c r="B461" s="44"/>
      <c r="C461" s="169" t="s">
        <v>55</v>
      </c>
      <c r="D461" s="104" t="s">
        <v>5</v>
      </c>
      <c r="E461" s="18">
        <v>512</v>
      </c>
      <c r="F461" s="16" t="s">
        <v>40</v>
      </c>
      <c r="G461" s="20">
        <f t="shared" si="135"/>
        <v>7</v>
      </c>
      <c r="H461" s="179">
        <f t="shared" ref="H461" si="141">+H460+E461</f>
        <v>518</v>
      </c>
      <c r="J461" s="231">
        <v>512</v>
      </c>
      <c r="K461" s="122" t="s">
        <v>40</v>
      </c>
      <c r="L461" s="20">
        <f t="shared" si="137"/>
        <v>7</v>
      </c>
      <c r="M461" s="35">
        <f t="shared" si="132"/>
        <v>518</v>
      </c>
      <c r="N461" s="20">
        <f t="shared" si="126"/>
        <v>0</v>
      </c>
      <c r="O461" s="15">
        <f t="shared" si="138"/>
        <v>0</v>
      </c>
      <c r="P461" s="18">
        <f t="shared" si="139"/>
        <v>0</v>
      </c>
    </row>
    <row r="462" spans="1:16" x14ac:dyDescent="0.3">
      <c r="A462" s="169"/>
      <c r="B462" s="44"/>
      <c r="C462" s="169" t="s">
        <v>56</v>
      </c>
      <c r="D462" s="104" t="s">
        <v>5</v>
      </c>
      <c r="E462" s="18">
        <v>512</v>
      </c>
      <c r="F462" s="16" t="s">
        <v>40</v>
      </c>
      <c r="G462" s="20">
        <f t="shared" si="135"/>
        <v>519</v>
      </c>
      <c r="H462" s="179">
        <f t="shared" ref="H462:H464" si="142">+H461+E462</f>
        <v>1030</v>
      </c>
      <c r="J462" s="231">
        <v>512</v>
      </c>
      <c r="K462" s="122" t="s">
        <v>40</v>
      </c>
      <c r="L462" s="20">
        <f t="shared" si="137"/>
        <v>519</v>
      </c>
      <c r="M462" s="35">
        <f t="shared" si="132"/>
        <v>1030</v>
      </c>
      <c r="N462" s="20">
        <f t="shared" si="126"/>
        <v>0</v>
      </c>
      <c r="O462" s="15">
        <f t="shared" si="138"/>
        <v>0</v>
      </c>
      <c r="P462" s="18">
        <f t="shared" si="139"/>
        <v>0</v>
      </c>
    </row>
    <row r="463" spans="1:16" x14ac:dyDescent="0.3">
      <c r="A463" s="169"/>
      <c r="B463" s="44"/>
      <c r="C463" s="169" t="s">
        <v>194</v>
      </c>
      <c r="D463" s="117" t="s">
        <v>12</v>
      </c>
      <c r="E463" s="18">
        <v>6</v>
      </c>
      <c r="F463" s="16" t="s">
        <v>295</v>
      </c>
      <c r="G463" s="182">
        <v>1</v>
      </c>
      <c r="H463" s="179">
        <v>6</v>
      </c>
      <c r="I463" s="25"/>
      <c r="J463" s="18">
        <v>6</v>
      </c>
      <c r="K463" s="173" t="s">
        <v>295</v>
      </c>
      <c r="L463" s="182">
        <v>1</v>
      </c>
      <c r="M463" s="35">
        <v>6</v>
      </c>
      <c r="N463" s="20">
        <f t="shared" si="126"/>
        <v>0</v>
      </c>
      <c r="O463" s="15">
        <f t="shared" si="138"/>
        <v>0</v>
      </c>
      <c r="P463" s="18">
        <f t="shared" si="139"/>
        <v>0</v>
      </c>
    </row>
    <row r="464" spans="1:16" x14ac:dyDescent="0.3">
      <c r="A464" s="169"/>
      <c r="B464" s="44"/>
      <c r="C464" s="169" t="s">
        <v>58</v>
      </c>
      <c r="D464" s="104" t="s">
        <v>5</v>
      </c>
      <c r="E464" s="18">
        <v>1500</v>
      </c>
      <c r="F464" s="16" t="s">
        <v>300</v>
      </c>
      <c r="G464" s="20">
        <f t="shared" si="135"/>
        <v>7</v>
      </c>
      <c r="H464" s="179">
        <f t="shared" si="142"/>
        <v>1506</v>
      </c>
      <c r="J464" s="231">
        <v>1500</v>
      </c>
      <c r="K464" s="122" t="s">
        <v>300</v>
      </c>
      <c r="L464" s="20">
        <f t="shared" si="137"/>
        <v>7</v>
      </c>
      <c r="M464" s="35">
        <f t="shared" si="132"/>
        <v>1506</v>
      </c>
      <c r="N464" s="20">
        <f t="shared" si="126"/>
        <v>0</v>
      </c>
      <c r="O464" s="15">
        <f t="shared" si="138"/>
        <v>0</v>
      </c>
      <c r="P464" s="18">
        <f t="shared" si="139"/>
        <v>0</v>
      </c>
    </row>
    <row r="465" spans="1:16" x14ac:dyDescent="0.3">
      <c r="A465" s="169"/>
      <c r="B465" s="44"/>
      <c r="C465" s="169" t="s">
        <v>59</v>
      </c>
      <c r="D465" s="104" t="s">
        <v>5</v>
      </c>
      <c r="E465" s="18">
        <v>1500</v>
      </c>
      <c r="F465" s="16" t="s">
        <v>300</v>
      </c>
      <c r="G465" s="20">
        <f t="shared" si="135"/>
        <v>1507</v>
      </c>
      <c r="H465" s="179">
        <f t="shared" ref="H465:H469" si="143">+H464+E465</f>
        <v>3006</v>
      </c>
      <c r="J465" s="231">
        <v>1500</v>
      </c>
      <c r="K465" s="122" t="s">
        <v>300</v>
      </c>
      <c r="L465" s="20">
        <f t="shared" si="137"/>
        <v>1507</v>
      </c>
      <c r="M465" s="35">
        <f t="shared" ref="M465:M466" si="144">+M464+J465</f>
        <v>3006</v>
      </c>
      <c r="N465" s="20">
        <f t="shared" si="126"/>
        <v>0</v>
      </c>
      <c r="O465" s="15">
        <f t="shared" si="138"/>
        <v>0</v>
      </c>
      <c r="P465" s="18">
        <f t="shared" si="139"/>
        <v>0</v>
      </c>
    </row>
    <row r="466" spans="1:16" x14ac:dyDescent="0.3">
      <c r="A466" s="169"/>
      <c r="B466" s="44"/>
      <c r="C466" s="169" t="s">
        <v>63</v>
      </c>
      <c r="D466" s="104" t="s">
        <v>5</v>
      </c>
      <c r="E466" s="174">
        <v>255</v>
      </c>
      <c r="F466" s="173" t="s">
        <v>19</v>
      </c>
      <c r="G466" s="20">
        <f t="shared" si="135"/>
        <v>3007</v>
      </c>
      <c r="H466" s="179">
        <f t="shared" si="143"/>
        <v>3261</v>
      </c>
      <c r="J466" s="40">
        <v>255</v>
      </c>
      <c r="K466" s="122" t="s">
        <v>19</v>
      </c>
      <c r="L466" s="20">
        <f t="shared" si="137"/>
        <v>3007</v>
      </c>
      <c r="M466" s="35">
        <f t="shared" si="144"/>
        <v>3261</v>
      </c>
      <c r="N466" s="20">
        <f t="shared" si="126"/>
        <v>0</v>
      </c>
      <c r="O466" s="15">
        <f t="shared" si="138"/>
        <v>0</v>
      </c>
      <c r="P466" s="18">
        <f t="shared" si="139"/>
        <v>0</v>
      </c>
    </row>
    <row r="467" spans="1:16" x14ac:dyDescent="0.3">
      <c r="A467" s="169"/>
      <c r="B467" s="44"/>
      <c r="C467" s="169" t="s">
        <v>64</v>
      </c>
      <c r="D467" s="104" t="s">
        <v>8</v>
      </c>
      <c r="E467" s="174">
        <v>8</v>
      </c>
      <c r="F467" s="173" t="s">
        <v>9</v>
      </c>
      <c r="G467" s="20">
        <f t="shared" si="135"/>
        <v>3262</v>
      </c>
      <c r="H467" s="179">
        <f t="shared" si="143"/>
        <v>3269</v>
      </c>
      <c r="J467" s="40">
        <v>8</v>
      </c>
      <c r="K467" s="122" t="s">
        <v>9</v>
      </c>
      <c r="L467" s="20">
        <f t="shared" si="137"/>
        <v>3262</v>
      </c>
      <c r="M467" s="35">
        <f t="shared" ref="M467:M469" si="145">+M466+J467</f>
        <v>3269</v>
      </c>
      <c r="N467" s="20">
        <f t="shared" si="126"/>
        <v>0</v>
      </c>
      <c r="O467" s="15">
        <f t="shared" si="138"/>
        <v>0</v>
      </c>
      <c r="P467" s="18">
        <f t="shared" si="139"/>
        <v>0</v>
      </c>
    </row>
    <row r="468" spans="1:16" x14ac:dyDescent="0.3">
      <c r="A468" s="169"/>
      <c r="B468" s="44"/>
      <c r="C468" s="169" t="s">
        <v>65</v>
      </c>
      <c r="D468" s="104" t="s">
        <v>8</v>
      </c>
      <c r="E468" s="174">
        <v>8</v>
      </c>
      <c r="F468" s="173" t="s">
        <v>9</v>
      </c>
      <c r="G468" s="20">
        <f t="shared" si="135"/>
        <v>3270</v>
      </c>
      <c r="H468" s="179">
        <f t="shared" si="143"/>
        <v>3277</v>
      </c>
      <c r="J468" s="40">
        <v>8</v>
      </c>
      <c r="K468" s="122" t="s">
        <v>9</v>
      </c>
      <c r="L468" s="20">
        <f t="shared" si="137"/>
        <v>3270</v>
      </c>
      <c r="M468" s="35">
        <f t="shared" si="145"/>
        <v>3277</v>
      </c>
      <c r="N468" s="20">
        <f t="shared" si="126"/>
        <v>0</v>
      </c>
      <c r="O468" s="15">
        <f t="shared" si="138"/>
        <v>0</v>
      </c>
      <c r="P468" s="18">
        <f t="shared" si="139"/>
        <v>0</v>
      </c>
    </row>
    <row r="469" spans="1:16" ht="15" thickBot="1" x14ac:dyDescent="0.35">
      <c r="A469" s="169"/>
      <c r="B469" s="44"/>
      <c r="C469" s="223" t="s">
        <v>206</v>
      </c>
      <c r="D469" s="105" t="s">
        <v>12</v>
      </c>
      <c r="E469" s="108">
        <v>6</v>
      </c>
      <c r="F469" s="109" t="s">
        <v>295</v>
      </c>
      <c r="G469" s="177">
        <f t="shared" si="135"/>
        <v>3278</v>
      </c>
      <c r="H469" s="180">
        <f t="shared" si="143"/>
        <v>3283</v>
      </c>
      <c r="J469" s="234">
        <v>6</v>
      </c>
      <c r="K469" s="272" t="s">
        <v>295</v>
      </c>
      <c r="L469" s="177">
        <f t="shared" si="137"/>
        <v>3278</v>
      </c>
      <c r="M469" s="37">
        <f t="shared" si="145"/>
        <v>3283</v>
      </c>
      <c r="N469" s="177">
        <f t="shared" si="126"/>
        <v>0</v>
      </c>
      <c r="O469" s="221">
        <f t="shared" si="138"/>
        <v>0</v>
      </c>
      <c r="P469" s="19">
        <f t="shared" si="139"/>
        <v>0</v>
      </c>
    </row>
    <row r="470" spans="1:16" ht="15" thickBot="1" x14ac:dyDescent="0.35">
      <c r="A470" s="169"/>
      <c r="B470" s="256" t="s">
        <v>142</v>
      </c>
      <c r="C470" s="284" t="s">
        <v>320</v>
      </c>
      <c r="D470" s="285"/>
      <c r="E470" s="285"/>
      <c r="F470" s="285"/>
      <c r="G470" s="37"/>
      <c r="H470" s="180"/>
      <c r="J470" s="94"/>
      <c r="K470" s="120"/>
      <c r="L470" s="35"/>
      <c r="M470" s="35"/>
      <c r="N470" s="35"/>
      <c r="O470" s="15"/>
      <c r="P470" s="15"/>
    </row>
    <row r="471" spans="1:16" ht="15" thickBot="1" x14ac:dyDescent="0.35">
      <c r="A471" s="168"/>
      <c r="B471" s="62" t="s">
        <v>152</v>
      </c>
      <c r="C471" s="283" t="s">
        <v>320</v>
      </c>
      <c r="D471" s="281"/>
      <c r="E471" s="281"/>
      <c r="F471" s="281"/>
      <c r="G471" s="281"/>
      <c r="H471" s="282"/>
      <c r="J471"/>
      <c r="K471" s="118"/>
      <c r="L471"/>
      <c r="M471"/>
      <c r="N471"/>
    </row>
    <row r="472" spans="1:16" ht="18.600000000000001" thickBot="1" x14ac:dyDescent="0.35">
      <c r="A472" s="100"/>
      <c r="B472" s="101"/>
      <c r="C472" s="276" t="s">
        <v>205</v>
      </c>
      <c r="D472" s="277"/>
      <c r="E472" s="277"/>
      <c r="F472" s="277"/>
      <c r="G472" s="277"/>
      <c r="H472" s="278"/>
      <c r="J472"/>
      <c r="K472" s="118"/>
      <c r="L472"/>
      <c r="M472"/>
      <c r="N472"/>
    </row>
  </sheetData>
  <mergeCells count="88">
    <mergeCell ref="C309:H309"/>
    <mergeCell ref="C310:H310"/>
    <mergeCell ref="C315:H315"/>
    <mergeCell ref="C316:H316"/>
    <mergeCell ref="G320:H320"/>
    <mergeCell ref="G382:H382"/>
    <mergeCell ref="C446:H446"/>
    <mergeCell ref="C331:H331"/>
    <mergeCell ref="C332:H332"/>
    <mergeCell ref="C340:F340"/>
    <mergeCell ref="C341:H341"/>
    <mergeCell ref="C342:H342"/>
    <mergeCell ref="C350:F350"/>
    <mergeCell ref="C351:H351"/>
    <mergeCell ref="C361:F361"/>
    <mergeCell ref="C362:H362"/>
    <mergeCell ref="C363:H363"/>
    <mergeCell ref="C370:H370"/>
    <mergeCell ref="C371:H371"/>
    <mergeCell ref="C163:H163"/>
    <mergeCell ref="C142:H142"/>
    <mergeCell ref="C164:H164"/>
    <mergeCell ref="C251:H251"/>
    <mergeCell ref="G225:H225"/>
    <mergeCell ref="C237:H237"/>
    <mergeCell ref="C238:H238"/>
    <mergeCell ref="C198:D198"/>
    <mergeCell ref="C221:H221"/>
    <mergeCell ref="C199:H199"/>
    <mergeCell ref="C200:H200"/>
    <mergeCell ref="C206:H206"/>
    <mergeCell ref="C207:H207"/>
    <mergeCell ref="C215:H215"/>
    <mergeCell ref="C182:H182"/>
    <mergeCell ref="C183:H183"/>
    <mergeCell ref="C124:H124"/>
    <mergeCell ref="C125:H125"/>
    <mergeCell ref="G145:H145"/>
    <mergeCell ref="C155:H155"/>
    <mergeCell ref="C156:H156"/>
    <mergeCell ref="C2:H2"/>
    <mergeCell ref="C3:H3"/>
    <mergeCell ref="C4:H4"/>
    <mergeCell ref="C6:H6"/>
    <mergeCell ref="C7:H7"/>
    <mergeCell ref="C11:H11"/>
    <mergeCell ref="C12:H12"/>
    <mergeCell ref="G15:H15"/>
    <mergeCell ref="C26:H26"/>
    <mergeCell ref="C8:H8"/>
    <mergeCell ref="C10:H10"/>
    <mergeCell ref="C27:H27"/>
    <mergeCell ref="C38:H38"/>
    <mergeCell ref="C39:H39"/>
    <mergeCell ref="C49:H49"/>
    <mergeCell ref="C50:H50"/>
    <mergeCell ref="C472:H472"/>
    <mergeCell ref="C470:F470"/>
    <mergeCell ref="C65:H65"/>
    <mergeCell ref="C66:H66"/>
    <mergeCell ref="C77:H77"/>
    <mergeCell ref="C330:F330"/>
    <mergeCell ref="C302:H302"/>
    <mergeCell ref="C303:H303"/>
    <mergeCell ref="C236:F236"/>
    <mergeCell ref="C250:F250"/>
    <mergeCell ref="C264:F264"/>
    <mergeCell ref="C252:H252"/>
    <mergeCell ref="C265:H265"/>
    <mergeCell ref="C266:H266"/>
    <mergeCell ref="C276:H276"/>
    <mergeCell ref="C277:H277"/>
    <mergeCell ref="C447:H447"/>
    <mergeCell ref="C292:H292"/>
    <mergeCell ref="C293:H293"/>
    <mergeCell ref="C78:H78"/>
    <mergeCell ref="C471:H471"/>
    <mergeCell ref="C284:H284"/>
    <mergeCell ref="C285:H285"/>
    <mergeCell ref="C170:H170"/>
    <mergeCell ref="C171:H171"/>
    <mergeCell ref="C143:H143"/>
    <mergeCell ref="C88:H88"/>
    <mergeCell ref="C89:H89"/>
    <mergeCell ref="C95:H95"/>
    <mergeCell ref="C96:H96"/>
    <mergeCell ref="C109:H109"/>
    <mergeCell ref="C110:H110"/>
  </mergeCells>
  <conditionalFormatting sqref="D473:D1048576 D53 D81:D84 D24:D25 D42:D44 D159:D162 D167:D169 D203:D205 D273:D275 D281:D283 D289:D291 D296:D300 D92 D148:D152 D190:D196 D222:D224 D57:D58 D227:D229 D241:D243 D256:D257 D333 D343 D157 D201 D90 D239 D253 D319 D28 D40 D30:D32 D165 D208 D187 D278 D286 D294 D1 D15 D247:D248 D261:D262 D233:D234 D326 D17 D19:D21 D100:D106 D384:D445 D114:D119 D34:D37 D380:D381 D270:D271 D306:D308 D46 D455:D456">
    <cfRule type="cellIs" dxfId="150" priority="223" operator="equal">
      <formula>"Date"</formula>
    </cfRule>
  </conditionalFormatting>
  <conditionalFormatting sqref="D55:D56">
    <cfRule type="cellIs" dxfId="149" priority="222" operator="equal">
      <formula>"Date"</formula>
    </cfRule>
  </conditionalFormatting>
  <conditionalFormatting sqref="D79">
    <cfRule type="cellIs" dxfId="148" priority="221" operator="equal">
      <formula>"Date"</formula>
    </cfRule>
  </conditionalFormatting>
  <conditionalFormatting sqref="D22">
    <cfRule type="cellIs" dxfId="147" priority="220" operator="equal">
      <formula>"Date"</formula>
    </cfRule>
  </conditionalFormatting>
  <conditionalFormatting sqref="D16">
    <cfRule type="cellIs" dxfId="146" priority="203" operator="equal">
      <formula>"Date"</formula>
    </cfRule>
  </conditionalFormatting>
  <conditionalFormatting sqref="D295">
    <cfRule type="cellIs" dxfId="145" priority="219" operator="equal">
      <formula>"Date"</formula>
    </cfRule>
  </conditionalFormatting>
  <conditionalFormatting sqref="D287">
    <cfRule type="cellIs" dxfId="144" priority="218" operator="equal">
      <formula>"Date"</formula>
    </cfRule>
  </conditionalFormatting>
  <conditionalFormatting sqref="D279">
    <cfRule type="cellIs" dxfId="143" priority="217" operator="equal">
      <formula>"Date"</formula>
    </cfRule>
  </conditionalFormatting>
  <conditionalFormatting sqref="D272">
    <cfRule type="cellIs" dxfId="142" priority="216" operator="equal">
      <formula>"Date"</formula>
    </cfRule>
  </conditionalFormatting>
  <conditionalFormatting sqref="D254">
    <cfRule type="cellIs" dxfId="141" priority="215" operator="equal">
      <formula>"Date"</formula>
    </cfRule>
  </conditionalFormatting>
  <conditionalFormatting sqref="D240">
    <cfRule type="cellIs" dxfId="140" priority="214" operator="equal">
      <formula>"Date"</formula>
    </cfRule>
  </conditionalFormatting>
  <conditionalFormatting sqref="D226">
    <cfRule type="cellIs" dxfId="139" priority="213" operator="equal">
      <formula>"Date"</formula>
    </cfRule>
  </conditionalFormatting>
  <conditionalFormatting sqref="D80">
    <cfRule type="cellIs" dxfId="138" priority="212" operator="equal">
      <formula>"Date"</formula>
    </cfRule>
  </conditionalFormatting>
  <conditionalFormatting sqref="D202">
    <cfRule type="cellIs" dxfId="137" priority="211" operator="equal">
      <formula>"Date"</formula>
    </cfRule>
  </conditionalFormatting>
  <conditionalFormatting sqref="D188">
    <cfRule type="cellIs" dxfId="136" priority="210" operator="equal">
      <formula>"Date"</formula>
    </cfRule>
  </conditionalFormatting>
  <conditionalFormatting sqref="D166">
    <cfRule type="cellIs" dxfId="135" priority="209" operator="equal">
      <formula>"Date"</formula>
    </cfRule>
  </conditionalFormatting>
  <conditionalFormatting sqref="D158">
    <cfRule type="cellIs" dxfId="134" priority="208" operator="equal">
      <formula>"Date"</formula>
    </cfRule>
  </conditionalFormatting>
  <conditionalFormatting sqref="D146">
    <cfRule type="cellIs" dxfId="133" priority="207" operator="equal">
      <formula>"Date"</formula>
    </cfRule>
  </conditionalFormatting>
  <conditionalFormatting sqref="D99">
    <cfRule type="cellIs" dxfId="132" priority="206" operator="equal">
      <formula>"Date"</formula>
    </cfRule>
  </conditionalFormatting>
  <conditionalFormatting sqref="D41">
    <cfRule type="cellIs" dxfId="131" priority="205" operator="equal">
      <formula>"Date"</formula>
    </cfRule>
  </conditionalFormatting>
  <conditionalFormatting sqref="D29">
    <cfRule type="cellIs" dxfId="130" priority="204" operator="equal">
      <formula>"Date"</formula>
    </cfRule>
  </conditionalFormatting>
  <conditionalFormatting sqref="D383">
    <cfRule type="cellIs" dxfId="129" priority="202" operator="equal">
      <formula>"Date"</formula>
    </cfRule>
  </conditionalFormatting>
  <conditionalFormatting sqref="D85">
    <cfRule type="cellIs" dxfId="128" priority="201" operator="equal">
      <formula>"Date"</formula>
    </cfRule>
  </conditionalFormatting>
  <conditionalFormatting sqref="D93:D94">
    <cfRule type="cellIs" dxfId="127" priority="200" operator="equal">
      <formula>"Date"</formula>
    </cfRule>
  </conditionalFormatting>
  <conditionalFormatting sqref="D91">
    <cfRule type="cellIs" dxfId="126" priority="199" operator="equal">
      <formula>"Date"</formula>
    </cfRule>
  </conditionalFormatting>
  <conditionalFormatting sqref="D210">
    <cfRule type="cellIs" dxfId="125" priority="197" operator="equal">
      <formula>"Date"</formula>
    </cfRule>
  </conditionalFormatting>
  <conditionalFormatting sqref="D209">
    <cfRule type="cellIs" dxfId="124" priority="198" operator="equal">
      <formula>"Date"</formula>
    </cfRule>
  </conditionalFormatting>
  <conditionalFormatting sqref="D87">
    <cfRule type="cellIs" dxfId="123" priority="189" operator="equal">
      <formula>"Date"</formula>
    </cfRule>
  </conditionalFormatting>
  <conditionalFormatting sqref="D321">
    <cfRule type="cellIs" dxfId="122" priority="196" operator="equal">
      <formula>"Date"</formula>
    </cfRule>
  </conditionalFormatting>
  <conditionalFormatting sqref="D145">
    <cfRule type="cellIs" dxfId="121" priority="186" operator="equal">
      <formula>"Date"</formula>
    </cfRule>
  </conditionalFormatting>
  <conditionalFormatting sqref="D334">
    <cfRule type="cellIs" dxfId="120" priority="195" operator="equal">
      <formula>"Date"</formula>
    </cfRule>
  </conditionalFormatting>
  <conditionalFormatting sqref="D344">
    <cfRule type="cellIs" dxfId="119" priority="194" operator="equal">
      <formula>"Date"</formula>
    </cfRule>
  </conditionalFormatting>
  <conditionalFormatting sqref="D154">
    <cfRule type="cellIs" dxfId="118" priority="190" operator="equal">
      <formula>"Date"</formula>
    </cfRule>
  </conditionalFormatting>
  <conditionalFormatting sqref="D255">
    <cfRule type="cellIs" dxfId="117" priority="193" operator="equal">
      <formula>"Date"</formula>
    </cfRule>
  </conditionalFormatting>
  <conditionalFormatting sqref="D48">
    <cfRule type="cellIs" dxfId="116" priority="192" operator="equal">
      <formula>"Date"</formula>
    </cfRule>
  </conditionalFormatting>
  <conditionalFormatting sqref="D225">
    <cfRule type="cellIs" dxfId="115" priority="188" operator="equal">
      <formula>"Date"</formula>
    </cfRule>
  </conditionalFormatting>
  <conditionalFormatting sqref="D108">
    <cfRule type="cellIs" dxfId="114" priority="191" operator="equal">
      <formula>"Date"</formula>
    </cfRule>
  </conditionalFormatting>
  <conditionalFormatting sqref="D288">
    <cfRule type="cellIs" dxfId="113" priority="185" operator="equal">
      <formula>"Date"</formula>
    </cfRule>
  </conditionalFormatting>
  <conditionalFormatting sqref="D382">
    <cfRule type="cellIs" dxfId="112" priority="187" operator="equal">
      <formula>"Date"</formula>
    </cfRule>
  </conditionalFormatting>
  <conditionalFormatting sqref="D258">
    <cfRule type="cellIs" dxfId="111" priority="179" operator="equal">
      <formula>"Date"</formula>
    </cfRule>
  </conditionalFormatting>
  <conditionalFormatting sqref="D280">
    <cfRule type="cellIs" dxfId="110" priority="184" operator="equal">
      <formula>"Date"</formula>
    </cfRule>
  </conditionalFormatting>
  <conditionalFormatting sqref="D260">
    <cfRule type="cellIs" dxfId="109" priority="183" operator="equal">
      <formula>"Date"</formula>
    </cfRule>
  </conditionalFormatting>
  <conditionalFormatting sqref="D230">
    <cfRule type="cellIs" dxfId="108" priority="175" operator="equal">
      <formula>"Date"</formula>
    </cfRule>
  </conditionalFormatting>
  <conditionalFormatting sqref="D232">
    <cfRule type="cellIs" dxfId="107" priority="181" operator="equal">
      <formula>"Date"</formula>
    </cfRule>
  </conditionalFormatting>
  <conditionalFormatting sqref="D246">
    <cfRule type="cellIs" dxfId="106" priority="182" operator="equal">
      <formula>"Date"</formula>
    </cfRule>
  </conditionalFormatting>
  <conditionalFormatting sqref="D259">
    <cfRule type="cellIs" dxfId="105" priority="180" operator="equal">
      <formula>"Date"</formula>
    </cfRule>
  </conditionalFormatting>
  <conditionalFormatting sqref="D245">
    <cfRule type="cellIs" dxfId="104" priority="178" operator="equal">
      <formula>"Date"</formula>
    </cfRule>
  </conditionalFormatting>
  <conditionalFormatting sqref="D244">
    <cfRule type="cellIs" dxfId="103" priority="177" operator="equal">
      <formula>"Date"</formula>
    </cfRule>
  </conditionalFormatting>
  <conditionalFormatting sqref="D231">
    <cfRule type="cellIs" dxfId="102" priority="176" operator="equal">
      <formula>"Date"</formula>
    </cfRule>
  </conditionalFormatting>
  <conditionalFormatting sqref="D113">
    <cfRule type="cellIs" dxfId="101" priority="174" operator="equal">
      <formula>"Date"</formula>
    </cfRule>
  </conditionalFormatting>
  <conditionalFormatting sqref="D112">
    <cfRule type="cellIs" dxfId="100" priority="173" operator="equal">
      <formula>"Date"</formula>
    </cfRule>
  </conditionalFormatting>
  <conditionalFormatting sqref="D121">
    <cfRule type="cellIs" dxfId="99" priority="172" operator="equal">
      <formula>"Date"</formula>
    </cfRule>
  </conditionalFormatting>
  <conditionalFormatting sqref="D120">
    <cfRule type="cellIs" dxfId="98" priority="171" operator="equal">
      <formula>"Date"</formula>
    </cfRule>
  </conditionalFormatting>
  <conditionalFormatting sqref="D325">
    <cfRule type="cellIs" dxfId="97" priority="170" operator="equal">
      <formula>"Date"</formula>
    </cfRule>
  </conditionalFormatting>
  <conditionalFormatting sqref="D322">
    <cfRule type="cellIs" dxfId="96" priority="169" operator="equal">
      <formula>"Date"</formula>
    </cfRule>
  </conditionalFormatting>
  <conditionalFormatting sqref="D336">
    <cfRule type="cellIs" dxfId="95" priority="166" operator="equal">
      <formula>"Date"</formula>
    </cfRule>
  </conditionalFormatting>
  <conditionalFormatting sqref="D327:D328">
    <cfRule type="cellIs" dxfId="94" priority="168" operator="equal">
      <formula>"Date"</formula>
    </cfRule>
  </conditionalFormatting>
  <conditionalFormatting sqref="D345">
    <cfRule type="cellIs" dxfId="93" priority="163" operator="equal">
      <formula>"Date"</formula>
    </cfRule>
  </conditionalFormatting>
  <conditionalFormatting sqref="D335">
    <cfRule type="cellIs" dxfId="92" priority="167" operator="equal">
      <formula>"Date"</formula>
    </cfRule>
  </conditionalFormatting>
  <conditionalFormatting sqref="D338">
    <cfRule type="cellIs" dxfId="91" priority="165" operator="equal">
      <formula>"Date"</formula>
    </cfRule>
  </conditionalFormatting>
  <conditionalFormatting sqref="D337">
    <cfRule type="cellIs" dxfId="90" priority="164" operator="equal">
      <formula>"Date"</formula>
    </cfRule>
  </conditionalFormatting>
  <conditionalFormatting sqref="D346">
    <cfRule type="cellIs" dxfId="89" priority="162" operator="equal">
      <formula>"Date"</formula>
    </cfRule>
  </conditionalFormatting>
  <conditionalFormatting sqref="D347">
    <cfRule type="cellIs" dxfId="88" priority="160" operator="equal">
      <formula>"Date"</formula>
    </cfRule>
  </conditionalFormatting>
  <conditionalFormatting sqref="D348">
    <cfRule type="cellIs" dxfId="87" priority="161" operator="equal">
      <formula>"Date"</formula>
    </cfRule>
  </conditionalFormatting>
  <conditionalFormatting sqref="D320">
    <cfRule type="cellIs" dxfId="86" priority="153" operator="equal">
      <formula>"Date"</formula>
    </cfRule>
  </conditionalFormatting>
  <conditionalFormatting sqref="D368:D369">
    <cfRule type="cellIs" dxfId="85" priority="151" operator="equal">
      <formula>"Date"</formula>
    </cfRule>
  </conditionalFormatting>
  <conditionalFormatting sqref="D375 D378:D379">
    <cfRule type="cellIs" dxfId="84" priority="149" operator="equal">
      <formula>"Date"</formula>
    </cfRule>
  </conditionalFormatting>
  <conditionalFormatting sqref="D365">
    <cfRule type="cellIs" dxfId="83" priority="152" operator="equal">
      <formula>"Date"</formula>
    </cfRule>
  </conditionalFormatting>
  <conditionalFormatting sqref="D364">
    <cfRule type="cellIs" dxfId="82" priority="150" operator="equal">
      <formula>"Date"</formula>
    </cfRule>
  </conditionalFormatting>
  <conditionalFormatting sqref="D62:D63">
    <cfRule type="cellIs" dxfId="81" priority="148" operator="equal">
      <formula>"Date"</formula>
    </cfRule>
  </conditionalFormatting>
  <conditionalFormatting sqref="D71:D72">
    <cfRule type="cellIs" dxfId="80" priority="147" operator="equal">
      <formula>"Date"</formula>
    </cfRule>
  </conditionalFormatting>
  <conditionalFormatting sqref="D73">
    <cfRule type="cellIs" dxfId="79" priority="146" operator="equal">
      <formula>"Date"</formula>
    </cfRule>
  </conditionalFormatting>
  <conditionalFormatting sqref="D68">
    <cfRule type="cellIs" dxfId="78" priority="145" operator="equal">
      <formula>"Date"</formula>
    </cfRule>
  </conditionalFormatting>
  <conditionalFormatting sqref="D64">
    <cfRule type="cellIs" dxfId="77" priority="144" operator="equal">
      <formula>"Date"</formula>
    </cfRule>
  </conditionalFormatting>
  <conditionalFormatting sqref="D367">
    <cfRule type="cellIs" dxfId="76" priority="143" operator="equal">
      <formula>"Date"</formula>
    </cfRule>
  </conditionalFormatting>
  <conditionalFormatting sqref="D76">
    <cfRule type="cellIs" dxfId="75" priority="142" operator="equal">
      <formula>"Date"</formula>
    </cfRule>
  </conditionalFormatting>
  <conditionalFormatting sqref="D70">
    <cfRule type="cellIs" dxfId="74" priority="141" operator="equal">
      <formula>"Date"</formula>
    </cfRule>
  </conditionalFormatting>
  <conditionalFormatting sqref="D52">
    <cfRule type="cellIs" dxfId="73" priority="140" operator="equal">
      <formula>"Date"</formula>
    </cfRule>
  </conditionalFormatting>
  <conditionalFormatting sqref="D74:D75">
    <cfRule type="cellIs" dxfId="72" priority="139" operator="equal">
      <formula>"Date"</formula>
    </cfRule>
  </conditionalFormatting>
  <conditionalFormatting sqref="D69">
    <cfRule type="cellIs" dxfId="71" priority="138" operator="equal">
      <formula>"Date"</formula>
    </cfRule>
  </conditionalFormatting>
  <conditionalFormatting sqref="D18">
    <cfRule type="cellIs" dxfId="70" priority="137" operator="equal">
      <formula>"Date"</formula>
    </cfRule>
  </conditionalFormatting>
  <conditionalFormatting sqref="D54">
    <cfRule type="cellIs" dxfId="69" priority="136" operator="equal">
      <formula>"Date"</formula>
    </cfRule>
  </conditionalFormatting>
  <conditionalFormatting sqref="D47">
    <cfRule type="cellIs" dxfId="68" priority="135" operator="equal">
      <formula>"Date"</formula>
    </cfRule>
  </conditionalFormatting>
  <conditionalFormatting sqref="D86">
    <cfRule type="cellIs" dxfId="67" priority="134" operator="equal">
      <formula>"Date"</formula>
    </cfRule>
  </conditionalFormatting>
  <conditionalFormatting sqref="D107">
    <cfRule type="cellIs" dxfId="66" priority="133" operator="equal">
      <formula>"Date"</formula>
    </cfRule>
  </conditionalFormatting>
  <conditionalFormatting sqref="D122">
    <cfRule type="cellIs" dxfId="65" priority="132" operator="equal">
      <formula>"Date"</formula>
    </cfRule>
  </conditionalFormatting>
  <conditionalFormatting sqref="D153">
    <cfRule type="cellIs" dxfId="64" priority="131" operator="equal">
      <formula>"Date"</formula>
    </cfRule>
  </conditionalFormatting>
  <conditionalFormatting sqref="D197">
    <cfRule type="cellIs" dxfId="63" priority="130" operator="equal">
      <formula>"Date"</formula>
    </cfRule>
  </conditionalFormatting>
  <conditionalFormatting sqref="D235">
    <cfRule type="cellIs" dxfId="62" priority="129" operator="equal">
      <formula>"Date"</formula>
    </cfRule>
  </conditionalFormatting>
  <conditionalFormatting sqref="D249">
    <cfRule type="cellIs" dxfId="61" priority="128" operator="equal">
      <formula>"Date"</formula>
    </cfRule>
  </conditionalFormatting>
  <conditionalFormatting sqref="D263">
    <cfRule type="cellIs" dxfId="60" priority="127" operator="equal">
      <formula>"Date"</formula>
    </cfRule>
  </conditionalFormatting>
  <conditionalFormatting sqref="D301">
    <cfRule type="cellIs" dxfId="59" priority="126" operator="equal">
      <formula>"Date"</formula>
    </cfRule>
  </conditionalFormatting>
  <conditionalFormatting sqref="D329">
    <cfRule type="cellIs" dxfId="58" priority="125" operator="equal">
      <formula>"Date"</formula>
    </cfRule>
  </conditionalFormatting>
  <conditionalFormatting sqref="D339">
    <cfRule type="cellIs" dxfId="57" priority="124" operator="equal">
      <formula>"Date"</formula>
    </cfRule>
  </conditionalFormatting>
  <conditionalFormatting sqref="D349">
    <cfRule type="cellIs" dxfId="56" priority="123" operator="equal">
      <formula>"Date"</formula>
    </cfRule>
  </conditionalFormatting>
  <conditionalFormatting sqref="D366">
    <cfRule type="cellIs" dxfId="55" priority="121" operator="equal">
      <formula>"Date"</formula>
    </cfRule>
  </conditionalFormatting>
  <conditionalFormatting sqref="D324">
    <cfRule type="cellIs" dxfId="54" priority="120" operator="equal">
      <formula>"Date"</formula>
    </cfRule>
  </conditionalFormatting>
  <conditionalFormatting sqref="D360">
    <cfRule type="cellIs" dxfId="53" priority="113" operator="equal">
      <formula>"Date"</formula>
    </cfRule>
  </conditionalFormatting>
  <conditionalFormatting sqref="D354">
    <cfRule type="cellIs" dxfId="52" priority="119" operator="equal">
      <formula>"Date"</formula>
    </cfRule>
  </conditionalFormatting>
  <conditionalFormatting sqref="D355">
    <cfRule type="cellIs" dxfId="51" priority="118" operator="equal">
      <formula>"Date"</formula>
    </cfRule>
  </conditionalFormatting>
  <conditionalFormatting sqref="D356">
    <cfRule type="cellIs" dxfId="50" priority="117" operator="equal">
      <formula>"Date"</formula>
    </cfRule>
  </conditionalFormatting>
  <conditionalFormatting sqref="D358">
    <cfRule type="cellIs" dxfId="49" priority="116" operator="equal">
      <formula>"Date"</formula>
    </cfRule>
  </conditionalFormatting>
  <conditionalFormatting sqref="D357">
    <cfRule type="cellIs" dxfId="48" priority="115" operator="equal">
      <formula>"Date"</formula>
    </cfRule>
  </conditionalFormatting>
  <conditionalFormatting sqref="D359">
    <cfRule type="cellIs" dxfId="47" priority="112" operator="equal">
      <formula>"Date"</formula>
    </cfRule>
  </conditionalFormatting>
  <conditionalFormatting sqref="D23">
    <cfRule type="cellIs" dxfId="46" priority="111" operator="equal">
      <formula>"Date"</formula>
    </cfRule>
  </conditionalFormatting>
  <conditionalFormatting sqref="D33">
    <cfRule type="cellIs" dxfId="45" priority="110" operator="equal">
      <formula>"Date"</formula>
    </cfRule>
  </conditionalFormatting>
  <conditionalFormatting sqref="D323">
    <cfRule type="cellIs" dxfId="44" priority="109" operator="equal">
      <formula>"Date"</formula>
    </cfRule>
  </conditionalFormatting>
  <conditionalFormatting sqref="D374">
    <cfRule type="cellIs" dxfId="43" priority="89" operator="equal">
      <formula>"Date"</formula>
    </cfRule>
  </conditionalFormatting>
  <conditionalFormatting sqref="D59:D60">
    <cfRule type="cellIs" dxfId="42" priority="76" operator="equal">
      <formula>"Date"</formula>
    </cfRule>
  </conditionalFormatting>
  <conditionalFormatting sqref="D61">
    <cfRule type="cellIs" dxfId="41" priority="75" operator="equal">
      <formula>"Date"</formula>
    </cfRule>
  </conditionalFormatting>
  <conditionalFormatting sqref="D305">
    <cfRule type="cellIs" dxfId="40" priority="71" operator="equal">
      <formula>"Date"</formula>
    </cfRule>
  </conditionalFormatting>
  <conditionalFormatting sqref="D312">
    <cfRule type="cellIs" dxfId="39" priority="68" operator="equal">
      <formula>"Date"</formula>
    </cfRule>
  </conditionalFormatting>
  <conditionalFormatting sqref="D314">
    <cfRule type="cellIs" dxfId="38" priority="67" operator="equal">
      <formula>"Date"</formula>
    </cfRule>
  </conditionalFormatting>
  <conditionalFormatting sqref="D313">
    <cfRule type="cellIs" dxfId="37" priority="66" operator="equal">
      <formula>"Date"</formula>
    </cfRule>
  </conditionalFormatting>
  <conditionalFormatting sqref="D217">
    <cfRule type="cellIs" dxfId="36" priority="60" operator="equal">
      <formula>"Date"</formula>
    </cfRule>
  </conditionalFormatting>
  <conditionalFormatting sqref="D211">
    <cfRule type="cellIs" dxfId="35" priority="57" operator="equal">
      <formula>"Date"</formula>
    </cfRule>
  </conditionalFormatting>
  <conditionalFormatting sqref="D220">
    <cfRule type="cellIs" dxfId="34" priority="53" operator="equal">
      <formula>"Date"</formula>
    </cfRule>
  </conditionalFormatting>
  <conditionalFormatting sqref="D212">
    <cfRule type="cellIs" dxfId="33" priority="56" operator="equal">
      <formula>"Date"</formula>
    </cfRule>
  </conditionalFormatting>
  <conditionalFormatting sqref="D218">
    <cfRule type="cellIs" dxfId="32" priority="55" operator="equal">
      <formula>"Date"</formula>
    </cfRule>
  </conditionalFormatting>
  <conditionalFormatting sqref="D219">
    <cfRule type="cellIs" dxfId="31" priority="52" operator="equal">
      <formula>"Date"</formula>
    </cfRule>
  </conditionalFormatting>
  <conditionalFormatting sqref="D213">
    <cfRule type="cellIs" dxfId="30" priority="47" operator="equal">
      <formula>"Date"</formula>
    </cfRule>
  </conditionalFormatting>
  <conditionalFormatting sqref="D214">
    <cfRule type="cellIs" dxfId="29" priority="48" operator="equal">
      <formula>"Date"</formula>
    </cfRule>
  </conditionalFormatting>
  <conditionalFormatting sqref="D135">
    <cfRule type="cellIs" dxfId="28" priority="25" operator="equal">
      <formula>"Date"</formula>
    </cfRule>
  </conditionalFormatting>
  <conditionalFormatting sqref="D128">
    <cfRule type="cellIs" dxfId="27" priority="31" operator="equal">
      <formula>"Date"</formula>
    </cfRule>
  </conditionalFormatting>
  <conditionalFormatting sqref="D130:D134 D136">
    <cfRule type="cellIs" dxfId="26" priority="30" operator="equal">
      <formula>"Date"</formula>
    </cfRule>
  </conditionalFormatting>
  <conditionalFormatting sqref="D129">
    <cfRule type="cellIs" dxfId="25" priority="29" operator="equal">
      <formula>"Date"</formula>
    </cfRule>
  </conditionalFormatting>
  <conditionalFormatting sqref="D139">
    <cfRule type="cellIs" dxfId="24" priority="28" operator="equal">
      <formula>"Date"</formula>
    </cfRule>
  </conditionalFormatting>
  <conditionalFormatting sqref="D138">
    <cfRule type="cellIs" dxfId="23" priority="27" operator="equal">
      <formula>"Date"</formula>
    </cfRule>
  </conditionalFormatting>
  <conditionalFormatting sqref="D140">
    <cfRule type="cellIs" dxfId="22" priority="26" operator="equal">
      <formula>"Date"</formula>
    </cfRule>
  </conditionalFormatting>
  <conditionalFormatting sqref="D137">
    <cfRule type="cellIs" dxfId="21" priority="24" operator="equal">
      <formula>"Date"</formula>
    </cfRule>
  </conditionalFormatting>
  <conditionalFormatting sqref="D45">
    <cfRule type="cellIs" dxfId="20" priority="23" operator="equal">
      <formula>"Date"</formula>
    </cfRule>
  </conditionalFormatting>
  <conditionalFormatting sqref="D450">
    <cfRule type="cellIs" dxfId="19" priority="22" operator="equal">
      <formula>"Date"</formula>
    </cfRule>
  </conditionalFormatting>
  <conditionalFormatting sqref="D452:D453">
    <cfRule type="cellIs" dxfId="18" priority="17" operator="equal">
      <formula>"Date"</formula>
    </cfRule>
  </conditionalFormatting>
  <conditionalFormatting sqref="D451">
    <cfRule type="cellIs" dxfId="17" priority="18" operator="equal">
      <formula>"Date"</formula>
    </cfRule>
  </conditionalFormatting>
  <conditionalFormatting sqref="D454">
    <cfRule type="cellIs" dxfId="16" priority="15" operator="equal">
      <formula>"Date"</formula>
    </cfRule>
  </conditionalFormatting>
  <conditionalFormatting sqref="D457:D459">
    <cfRule type="cellIs" dxfId="15" priority="14" operator="equal">
      <formula>"Date"</formula>
    </cfRule>
  </conditionalFormatting>
  <conditionalFormatting sqref="D461:D462">
    <cfRule type="cellIs" dxfId="14" priority="13" operator="equal">
      <formula>"Date"</formula>
    </cfRule>
  </conditionalFormatting>
  <conditionalFormatting sqref="D469">
    <cfRule type="cellIs" dxfId="13" priority="9" operator="equal">
      <formula>"Date"</formula>
    </cfRule>
  </conditionalFormatting>
  <conditionalFormatting sqref="D464:D465">
    <cfRule type="cellIs" dxfId="12" priority="12" operator="equal">
      <formula>"Date"</formula>
    </cfRule>
  </conditionalFormatting>
  <conditionalFormatting sqref="D466">
    <cfRule type="cellIs" dxfId="11" priority="11" operator="equal">
      <formula>"Date"</formula>
    </cfRule>
  </conditionalFormatting>
  <conditionalFormatting sqref="D467:D468">
    <cfRule type="cellIs" dxfId="10" priority="10" operator="equal">
      <formula>"Date"</formula>
    </cfRule>
  </conditionalFormatting>
  <conditionalFormatting sqref="D463">
    <cfRule type="cellIs" dxfId="9" priority="8" operator="equal">
      <formula>"Date"</formula>
    </cfRule>
  </conditionalFormatting>
  <conditionalFormatting sqref="D460">
    <cfRule type="cellIs" dxfId="8" priority="7" operator="equal">
      <formula>"Date"</formula>
    </cfRule>
  </conditionalFormatting>
  <conditionalFormatting sqref="D179:D181">
    <cfRule type="cellIs" dxfId="7" priority="6" operator="equal">
      <formula>"Date"</formula>
    </cfRule>
  </conditionalFormatting>
  <conditionalFormatting sqref="D173">
    <cfRule type="cellIs" dxfId="6" priority="5" operator="equal">
      <formula>"Date"</formula>
    </cfRule>
  </conditionalFormatting>
  <conditionalFormatting sqref="D174">
    <cfRule type="cellIs" dxfId="4" priority="4" operator="equal">
      <formula>"Date"</formula>
    </cfRule>
  </conditionalFormatting>
  <conditionalFormatting sqref="D175">
    <cfRule type="cellIs" dxfId="2" priority="3" operator="equal">
      <formula>"Date"</formula>
    </cfRule>
  </conditionalFormatting>
  <conditionalFormatting sqref="D176:D177">
    <cfRule type="cellIs" dxfId="1" priority="2" operator="equal">
      <formula>"Date"</formula>
    </cfRule>
  </conditionalFormatting>
  <conditionalFormatting sqref="D178">
    <cfRule type="cellIs" dxfId="0" priority="1" operator="equal">
      <formula>"Date"</formula>
    </cfRule>
  </conditionalFormatting>
  <pageMargins left="0.51181102362204722" right="0.51181102362204722" top="0.55118110236220474" bottom="0.35433070866141736" header="0.31496062992125984" footer="0.31496062992125984"/>
  <pageSetup paperSize="9" scale="70" orientation="portrait" r:id="rId1"/>
  <headerFooter>
    <oddHeader>&amp;R01-03-2020</oddHeader>
    <oddFooter>&amp;L&amp;P</oddFooter>
  </headerFooter>
  <rowBreaks count="9" manualBreakCount="9">
    <brk id="12" max="7" man="1"/>
    <brk id="96" max="7" man="1"/>
    <brk id="171" max="7" man="1"/>
    <brk id="221" max="7" man="1"/>
    <brk id="266" max="7" man="1"/>
    <brk id="316" max="7" man="1"/>
    <brk id="371" max="7" man="1"/>
    <brk id="372" max="7" man="1"/>
    <brk id="37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2023-01-09T23:00:00+00:00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Terugbetaling</TermName>
          <TermId xmlns="http://schemas.microsoft.com/office/infopath/2007/PartnerControls">733bdba3-12c9-4853-afaa-2f907b76ddd0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Richtlijn</TermName>
          <TermId xmlns="http://schemas.microsoft.com/office/infopath/2007/PartnerControls">88b9a154-f245-4a5b-98ad-d950ea3562ce</TermId>
        </TermInfo>
      </Terms>
    </RIDocTypeTaxHTField0>
    <RIDocSummary xmlns="f15eea43-7fa7-45cf-8dc0-d5244e2cd467">Versie op 1.1.2023</RIDocSummary>
    <PublishingExpiration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Verzorgingsinstellingen en -diensten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Zorgverlener</TermName>
          <TermId xmlns="http://schemas.microsoft.com/office/infopath/2007/PartnerControls">2ad223cb-5dec-4759-add4-b89b36632398</TermId>
        </TermInfo>
      </Terms>
    </RITargetGroupTaxHTField0>
    <PublishingStartDate xmlns="http://schemas.microsoft.com/sharepoint/v3" xsi:nil="true"/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101</Value>
      <Value>12</Value>
      <Value>25</Value>
      <Value>24</Value>
      <Value>22</Value>
      <Value>18</Value>
      <Value>8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8907b4dd6e59772d7d5472347a73da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0795714c314b170aeed1dd5a6528c847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Beknopt overzicht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7F23E1-822D-4946-82DC-92EA21B0B8B7}">
  <ds:schemaRefs>
    <ds:schemaRef ds:uri="http://www.w3.org/XML/1998/namespace"/>
    <ds:schemaRef ds:uri="http://purl.org/dc/dcmitype/"/>
    <ds:schemaRef ds:uri="f15eea43-7fa7-45cf-8dc0-d5244e2cd467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1fd8d87-ea47-44bb-afd6-b4d99b1d9c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BBD03C-504F-487D-BADB-483C42F40B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270FD-7F65-42DB-933F-9801A68AB6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REF_NS_01_07_2021_v2</vt:lpstr>
      <vt:lpstr>REF_NS_01_07_2021_v2!Print_Area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 met de omschrijving van de variabelen - Tableau avec les descriptions des variables</dc:title>
  <dc:creator>West Ronny</dc:creator>
  <cp:lastModifiedBy>Ronny West</cp:lastModifiedBy>
  <cp:lastPrinted>2019-11-06T11:18:50Z</cp:lastPrinted>
  <dcterms:created xsi:type="dcterms:W3CDTF">2015-08-19T06:50:43Z</dcterms:created>
  <dcterms:modified xsi:type="dcterms:W3CDTF">2023-01-10T06:12:24Z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2340900</vt:r8>
  </property>
  <property fmtid="{D5CDD505-2E9C-101B-9397-08002B2CF9AE}" pid="3" name="RITargetGroup">
    <vt:lpwstr>22;#Verzorgingsinstellingen en -diensten|0da91f66-aff5-4716-a8aa-e753c394a07a;#24;#Ziekenfondsen|a6cbed05-adf5-4226-bcb7-ef5cdc788bf2;#25;#Zorgverlener|2ad223cb-5dec-4759-add4-b89b36632398</vt:lpwstr>
  </property>
  <property fmtid="{D5CDD505-2E9C-101B-9397-08002B2CF9AE}" pid="4" name="RITheme">
    <vt:lpwstr>18;#Terugbetaling|733bdba3-12c9-4853-afaa-2f907b76ddd0</vt:lpwstr>
  </property>
  <property fmtid="{D5CDD505-2E9C-101B-9397-08002B2CF9AE}" pid="5" name="RILanguage">
    <vt:lpwstr>12;#Nederlands|1daba039-17e6-4993-bb2c-50e1d16ef364;#8;#Frans|aa2269b8-11bd-4cc9-9267-801806817e60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ntentTypeId">
    <vt:lpwstr>0x01010068B932EBA4214624B1E6C758B674AA3900878AE0BF14248048B0F623A599AB54C9</vt:lpwstr>
  </property>
  <property fmtid="{D5CDD505-2E9C-101B-9397-08002B2CF9AE}" pid="9" name="RIDocType">
    <vt:lpwstr>101;#Richtlijn|88b9a154-f245-4a5b-98ad-d950ea3562ce</vt:lpwstr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Publication type for documents">
    <vt:lpwstr/>
  </property>
</Properties>
</file>