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bdb3073\Werk\FR\"/>
    </mc:Choice>
  </mc:AlternateContent>
  <bookViews>
    <workbookView xWindow="480" yWindow="165" windowWidth="15180" windowHeight="11025"/>
  </bookViews>
  <sheets>
    <sheet name="Weerhouden specialiteiten" sheetId="10" r:id="rId1"/>
  </sheets>
  <calcPr calcId="162913"/>
</workbook>
</file>

<file path=xl/calcChain.xml><?xml version="1.0" encoding="utf-8"?>
<calcChain xmlns="http://schemas.openxmlformats.org/spreadsheetml/2006/main">
  <c r="G33" i="10" l="1"/>
  <c r="G43" i="10" l="1"/>
  <c r="G42" i="10" l="1"/>
  <c r="G41" i="10"/>
  <c r="G40" i="10"/>
  <c r="G39" i="10"/>
  <c r="G38" i="10"/>
  <c r="G37" i="10"/>
  <c r="G52" i="10"/>
  <c r="G24" i="10"/>
  <c r="G23" i="10"/>
  <c r="G22" i="10"/>
  <c r="G21" i="10"/>
  <c r="G20" i="10"/>
  <c r="G17" i="10"/>
  <c r="G16" i="10"/>
  <c r="G19" i="10"/>
  <c r="G18" i="10"/>
  <c r="G8" i="10"/>
  <c r="G53" i="10"/>
  <c r="G44" i="10"/>
  <c r="G45" i="10"/>
  <c r="G46" i="10"/>
  <c r="G47" i="10"/>
  <c r="G48" i="10"/>
  <c r="G29" i="10"/>
  <c r="G28" i="10"/>
  <c r="G36" i="10"/>
  <c r="G35" i="10"/>
  <c r="G34" i="10"/>
  <c r="G54" i="10"/>
  <c r="G27" i="10"/>
  <c r="G6" i="10"/>
  <c r="G11" i="10"/>
  <c r="G50" i="10"/>
  <c r="G51" i="10"/>
  <c r="G5" i="10"/>
  <c r="G55" i="10"/>
  <c r="G12" i="10"/>
  <c r="G10" i="10"/>
  <c r="G9" i="10"/>
  <c r="G13" i="10"/>
  <c r="G14" i="10"/>
  <c r="G15" i="10"/>
  <c r="G25" i="10"/>
  <c r="G26" i="10"/>
  <c r="G30" i="10"/>
  <c r="G31" i="10"/>
  <c r="G32" i="10"/>
  <c r="G49" i="10"/>
  <c r="G56" i="10"/>
  <c r="G4" i="10"/>
  <c r="G7" i="10"/>
</calcChain>
</file>

<file path=xl/sharedStrings.xml><?xml version="1.0" encoding="utf-8"?>
<sst xmlns="http://schemas.openxmlformats.org/spreadsheetml/2006/main" count="226" uniqueCount="112">
  <si>
    <t>ALGOSTASE MONO</t>
  </si>
  <si>
    <t>20 x 1G</t>
  </si>
  <si>
    <t>32 x 500 MG</t>
  </si>
  <si>
    <t>20 x 500 MG</t>
  </si>
  <si>
    <t>30 x 500 MG</t>
  </si>
  <si>
    <t>BRUISTABL</t>
  </si>
  <si>
    <t>ZAKJES</t>
  </si>
  <si>
    <t>TABL</t>
  </si>
  <si>
    <t>DAFALGAN</t>
  </si>
  <si>
    <t>DAFALGAN FORTE</t>
  </si>
  <si>
    <t>16 x 1 G</t>
  </si>
  <si>
    <t>32 x 1 G</t>
  </si>
  <si>
    <t>50 x 1 G</t>
  </si>
  <si>
    <t>PANADOL</t>
  </si>
  <si>
    <t>20 x 1 G</t>
  </si>
  <si>
    <t>60 x 500 MG</t>
  </si>
  <si>
    <t>PARACETAMOL EG</t>
  </si>
  <si>
    <t>PARACETAMOL TEVA</t>
  </si>
  <si>
    <t>PERDOLAN</t>
  </si>
  <si>
    <t>ALGOCOD</t>
  </si>
  <si>
    <t>DOCPARACOD</t>
  </si>
  <si>
    <t>Naam
Nom</t>
  </si>
  <si>
    <t>Verpakking
Conditionnement</t>
  </si>
  <si>
    <t>Prijs per DDD
Prix par DDD</t>
  </si>
  <si>
    <t>Galenische vorm
Forme galénique</t>
  </si>
  <si>
    <t>Pers. aandeel
Intervention pers.</t>
  </si>
  <si>
    <t>1752-534</t>
  </si>
  <si>
    <t>2169-704</t>
  </si>
  <si>
    <t>0039-347</t>
  </si>
  <si>
    <t>1799-147</t>
  </si>
  <si>
    <t>1799-139</t>
  </si>
  <si>
    <t>1799-121</t>
  </si>
  <si>
    <t>1484-211</t>
  </si>
  <si>
    <t>1484-229</t>
  </si>
  <si>
    <t>2179-604</t>
  </si>
  <si>
    <t>1563-154</t>
  </si>
  <si>
    <t>2271-278</t>
  </si>
  <si>
    <t>1524-040</t>
  </si>
  <si>
    <t>CNK</t>
  </si>
  <si>
    <t>WITTE KRUIS MONO</t>
  </si>
  <si>
    <t>1752-948</t>
  </si>
  <si>
    <t>2107-969</t>
  </si>
  <si>
    <t>40 x 1G</t>
  </si>
  <si>
    <t>2261-618</t>
  </si>
  <si>
    <t>0601-138</t>
  </si>
  <si>
    <t>0601-153</t>
  </si>
  <si>
    <t>0107-011</t>
  </si>
  <si>
    <t>PE-TAM</t>
  </si>
  <si>
    <t>2599-330</t>
  </si>
  <si>
    <t>Opmerking                                                                        Remarque</t>
  </si>
  <si>
    <t>30 x 1 G</t>
  </si>
  <si>
    <t>60 x 1 G</t>
  </si>
  <si>
    <t>2736-130</t>
  </si>
  <si>
    <t>2736-148</t>
  </si>
  <si>
    <t>2767-796</t>
  </si>
  <si>
    <t>10 x 500 MG</t>
  </si>
  <si>
    <t>2777-837</t>
  </si>
  <si>
    <t>10 x 1G</t>
  </si>
  <si>
    <t>ALGOSATSE MONO</t>
  </si>
  <si>
    <t>Publieksprijs
Prix public</t>
  </si>
  <si>
    <t>2881-084</t>
  </si>
  <si>
    <t>2881-100</t>
  </si>
  <si>
    <t>2881-118</t>
  </si>
  <si>
    <t>30 x 1000 MG</t>
  </si>
  <si>
    <t>60 x 1000 MG</t>
  </si>
  <si>
    <t>FILM. TABL.</t>
  </si>
  <si>
    <t>2660-918</t>
  </si>
  <si>
    <t>2660-926</t>
  </si>
  <si>
    <t>MOBISTIX FORTE INSTANT</t>
  </si>
  <si>
    <t>24 x 1000 MG</t>
  </si>
  <si>
    <t>48 x 1000 MG</t>
  </si>
  <si>
    <t>3050-887</t>
  </si>
  <si>
    <t>PARACETAMOL SANDOZ</t>
  </si>
  <si>
    <t>3042-389</t>
  </si>
  <si>
    <t>3042-371</t>
  </si>
  <si>
    <t>3042-397</t>
  </si>
  <si>
    <t>3042-413</t>
  </si>
  <si>
    <r>
      <t xml:space="preserve"> </t>
    </r>
    <r>
      <rPr>
        <b/>
        <sz val="10"/>
        <rFont val="Arial"/>
        <family val="2"/>
      </rPr>
      <t xml:space="preserve">  </t>
    </r>
  </si>
  <si>
    <t>3352-135</t>
  </si>
  <si>
    <t>3276-227</t>
  </si>
  <si>
    <t>3276-235</t>
  </si>
  <si>
    <t>Impexeco</t>
  </si>
  <si>
    <t>3391-281</t>
  </si>
  <si>
    <t>3391-273</t>
  </si>
  <si>
    <t>40 x 1 G</t>
  </si>
  <si>
    <t>3507-761</t>
  </si>
  <si>
    <t>3507-753</t>
  </si>
  <si>
    <t>3391-232</t>
  </si>
  <si>
    <t>3391-240</t>
  </si>
  <si>
    <t>3391-257</t>
  </si>
  <si>
    <t>3768-843</t>
  </si>
  <si>
    <t>PARACETAMOL/CODEINE TEVA 500mg/30mg</t>
  </si>
  <si>
    <t>90 x 500mg/30mg</t>
  </si>
  <si>
    <t>Filmomhulde TABL.</t>
  </si>
  <si>
    <t>3833-100</t>
  </si>
  <si>
    <t>3303-690</t>
  </si>
  <si>
    <t>100 x 500 mg</t>
  </si>
  <si>
    <t xml:space="preserve">4180-311 </t>
  </si>
  <si>
    <t>10 x 1000 mg</t>
  </si>
  <si>
    <t>3303-708</t>
  </si>
  <si>
    <t>100 x 1000 mg</t>
  </si>
  <si>
    <t>4159-315</t>
  </si>
  <si>
    <t>40 x 500mg</t>
  </si>
  <si>
    <t>4159-331</t>
  </si>
  <si>
    <t>4159-323</t>
  </si>
  <si>
    <t>20 x 1000mg</t>
  </si>
  <si>
    <t>40 x 1000mg</t>
  </si>
  <si>
    <t xml:space="preserve">Paracetamol EG Instant Forte 1000mg granulaat (capuccino) </t>
  </si>
  <si>
    <t>4165-460</t>
  </si>
  <si>
    <r>
      <t xml:space="preserve">Lijst van analgetica </t>
    </r>
    <r>
      <rPr>
        <b/>
        <sz val="22"/>
        <color indexed="12"/>
        <rFont val="Arial"/>
        <family val="2"/>
      </rPr>
      <t>(1 SEPTEMBER 2021)</t>
    </r>
    <r>
      <rPr>
        <b/>
        <sz val="22"/>
        <rFont val="Arial"/>
        <family val="2"/>
      </rPr>
      <t xml:space="preserve"> - Liste des analgésiques </t>
    </r>
    <r>
      <rPr>
        <b/>
        <sz val="22"/>
        <color indexed="12"/>
        <rFont val="Arial"/>
        <family val="2"/>
      </rPr>
      <t>(1</t>
    </r>
    <r>
      <rPr>
        <b/>
        <vertAlign val="superscript"/>
        <sz val="22"/>
        <color indexed="12"/>
        <rFont val="Arial"/>
        <family val="2"/>
      </rPr>
      <t xml:space="preserve">er </t>
    </r>
    <r>
      <rPr>
        <b/>
        <sz val="22"/>
        <color indexed="12"/>
        <rFont val="Arial"/>
        <family val="2"/>
      </rPr>
      <t>SEPTEMBRE 2021)</t>
    </r>
  </si>
  <si>
    <t>4232-567</t>
  </si>
  <si>
    <t>PANADOL FASTTABS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</si>
</sst>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)\ _€_ ;_ * \(#,##0.00\)\ _€_ ;_ * &quot;-&quot;??_)\ _€_ ;_ @_ "/>
    <numFmt numFmtId="165" formatCode="_ * #,##0_)\ _€_ ;_ * \(#,##0\)\ _€_ ;_ * &quot;-&quot;??_)\ _€_ ;_ @_ "/>
    <numFmt numFmtId="166" formatCode="0.0000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22"/>
      <name val="Arial"/>
      <family val="2"/>
    </font>
    <font>
      <b/>
      <sz val="22"/>
      <color indexed="12"/>
      <name val="Arial"/>
      <family val="2"/>
    </font>
    <font>
      <b/>
      <vertAlign val="superscript"/>
      <sz val="22"/>
      <color indexed="12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/>
    <xf numFmtId="0" fontId="1" fillId="0" borderId="0" xfId="0" applyFont="1" applyBorder="1"/>
    <xf numFmtId="0" fontId="0" fillId="0" borderId="0" xfId="0" applyBorder="1" applyAlignment="1">
      <alignment horizontal="right"/>
    </xf>
    <xf numFmtId="0" fontId="4" fillId="0" borderId="0" xfId="0" applyFont="1" applyBorder="1"/>
    <xf numFmtId="0" fontId="6" fillId="0" borderId="0" xfId="0" applyFont="1" applyBorder="1" applyAlignment="1">
      <alignment horizontal="left"/>
    </xf>
    <xf numFmtId="165" fontId="2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4" fillId="0" borderId="1" xfId="0" applyFont="1" applyFill="1" applyBorder="1"/>
    <xf numFmtId="0" fontId="1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1" fillId="2" borderId="0" xfId="0" applyFont="1" applyFill="1" applyBorder="1"/>
    <xf numFmtId="0" fontId="6" fillId="0" borderId="2" xfId="0" applyFont="1" applyBorder="1" applyAlignment="1">
      <alignment horizontal="left"/>
    </xf>
    <xf numFmtId="0" fontId="0" fillId="0" borderId="3" xfId="0" applyBorder="1"/>
    <xf numFmtId="0" fontId="4" fillId="0" borderId="1" xfId="0" applyFont="1" applyFill="1" applyBorder="1" applyAlignment="1">
      <alignment horizontal="right"/>
    </xf>
    <xf numFmtId="2" fontId="4" fillId="0" borderId="1" xfId="0" applyNumberFormat="1" applyFont="1" applyFill="1" applyBorder="1"/>
    <xf numFmtId="166" fontId="4" fillId="0" borderId="1" xfId="0" applyNumberFormat="1" applyFont="1" applyFill="1" applyBorder="1"/>
    <xf numFmtId="0" fontId="1" fillId="0" borderId="0" xfId="0" applyFont="1" applyFill="1" applyBorder="1"/>
    <xf numFmtId="166" fontId="2" fillId="0" borderId="0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2" fontId="1" fillId="0" borderId="1" xfId="0" applyNumberFormat="1" applyFont="1" applyFill="1" applyBorder="1"/>
    <xf numFmtId="166" fontId="1" fillId="0" borderId="1" xfId="0" applyNumberFormat="1" applyFont="1" applyFill="1" applyBorder="1"/>
    <xf numFmtId="0" fontId="0" fillId="0" borderId="1" xfId="0" applyFill="1" applyBorder="1" applyAlignment="1">
      <alignment horizontal="right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2" fontId="4" fillId="0" borderId="1" xfId="0" applyNumberFormat="1" applyFont="1" applyFill="1" applyBorder="1" applyAlignment="1">
      <alignment horizontal="right"/>
    </xf>
    <xf numFmtId="0" fontId="4" fillId="0" borderId="0" xfId="0" applyFont="1" applyFill="1" applyBorder="1"/>
    <xf numFmtId="165" fontId="2" fillId="0" borderId="4" xfId="1" applyNumberFormat="1" applyFont="1" applyFill="1" applyBorder="1" applyAlignment="1">
      <alignment horizontal="center" vertical="center" wrapText="1"/>
    </xf>
    <xf numFmtId="0" fontId="1" fillId="0" borderId="4" xfId="0" applyFont="1" applyFill="1" applyBorder="1"/>
    <xf numFmtId="0" fontId="4" fillId="0" borderId="4" xfId="0" applyFont="1" applyFill="1" applyBorder="1"/>
    <xf numFmtId="0" fontId="0" fillId="0" borderId="4" xfId="0" applyFill="1" applyBorder="1"/>
    <xf numFmtId="0" fontId="4" fillId="0" borderId="4" xfId="0" applyFont="1" applyFill="1" applyBorder="1" applyAlignment="1">
      <alignment wrapText="1"/>
    </xf>
    <xf numFmtId="0" fontId="4" fillId="0" borderId="5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0" fontId="0" fillId="0" borderId="1" xfId="0" applyFont="1" applyFill="1" applyBorder="1" applyAlignment="1">
      <alignment horizontal="right"/>
    </xf>
    <xf numFmtId="0" fontId="0" fillId="0" borderId="1" xfId="0" applyFont="1" applyFill="1" applyBorder="1"/>
    <xf numFmtId="0" fontId="0" fillId="0" borderId="4" xfId="0" applyFont="1" applyFill="1" applyBorder="1"/>
    <xf numFmtId="0" fontId="5" fillId="0" borderId="5" xfId="0" applyFont="1" applyFill="1" applyBorder="1"/>
    <xf numFmtId="0" fontId="5" fillId="0" borderId="0" xfId="0" applyFont="1" applyFill="1" applyBorder="1"/>
    <xf numFmtId="0" fontId="4" fillId="0" borderId="1" xfId="0" applyFont="1" applyFill="1" applyBorder="1" applyAlignment="1">
      <alignment horizontal="right" wrapText="1"/>
    </xf>
    <xf numFmtId="2" fontId="1" fillId="3" borderId="1" xfId="0" applyNumberFormat="1" applyFont="1" applyFill="1" applyBorder="1"/>
    <xf numFmtId="166" fontId="1" fillId="3" borderId="1" xfId="0" applyNumberFormat="1" applyFont="1" applyFill="1" applyBorder="1"/>
    <xf numFmtId="0" fontId="1" fillId="3" borderId="0" xfId="0" applyFont="1" applyFill="1" applyBorder="1"/>
    <xf numFmtId="0" fontId="0" fillId="0" borderId="3" xfId="0" applyFill="1" applyBorder="1"/>
    <xf numFmtId="0" fontId="0" fillId="0" borderId="5" xfId="0" applyFill="1" applyBorder="1"/>
    <xf numFmtId="0" fontId="0" fillId="0" borderId="0" xfId="0" applyFill="1" applyBorder="1"/>
    <xf numFmtId="0" fontId="1" fillId="3" borderId="4" xfId="0" applyFont="1" applyFill="1" applyBorder="1"/>
    <xf numFmtId="0" fontId="1" fillId="3" borderId="5" xfId="0" applyFont="1" applyFill="1" applyBorder="1"/>
    <xf numFmtId="0" fontId="9" fillId="0" borderId="0" xfId="0" applyFont="1" applyFill="1"/>
    <xf numFmtId="0" fontId="4" fillId="3" borderId="1" xfId="0" applyFont="1" applyFill="1" applyBorder="1" applyAlignment="1">
      <alignment horizontal="right" wrapText="1"/>
    </xf>
    <xf numFmtId="0" fontId="1" fillId="3" borderId="1" xfId="0" applyFont="1" applyFill="1" applyBorder="1"/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8"/>
  <sheetViews>
    <sheetView tabSelected="1" topLeftCell="A16" zoomScale="90" zoomScaleNormal="90" workbookViewId="0">
      <selection activeCell="F34" sqref="F34"/>
    </sheetView>
  </sheetViews>
  <sheetFormatPr defaultColWidth="9.140625" defaultRowHeight="12.75" x14ac:dyDescent="0.2"/>
  <cols>
    <col min="1" max="1" width="10.5703125" style="3" customWidth="1"/>
    <col min="2" max="2" width="56.42578125" style="1" bestFit="1" customWidth="1"/>
    <col min="3" max="3" width="16.5703125" style="1" customWidth="1"/>
    <col min="4" max="4" width="17" style="1" bestFit="1" customWidth="1"/>
    <col min="5" max="7" width="19.85546875" style="1" customWidth="1"/>
    <col min="8" max="8" width="30" style="47" customWidth="1"/>
    <col min="9" max="9" width="9.140625" style="46"/>
    <col min="10" max="39" width="9.140625" style="47"/>
    <col min="40" max="16384" width="9.140625" style="1"/>
  </cols>
  <sheetData>
    <row r="1" spans="1:39" ht="38.25" customHeight="1" thickBot="1" x14ac:dyDescent="0.45">
      <c r="A1" s="12" t="s">
        <v>109</v>
      </c>
      <c r="B1" s="13"/>
      <c r="C1" s="13"/>
      <c r="D1" s="13"/>
      <c r="E1" s="13"/>
      <c r="F1" s="13"/>
      <c r="G1" s="13"/>
      <c r="H1" s="45"/>
    </row>
    <row r="2" spans="1:39" ht="17.25" customHeight="1" x14ac:dyDescent="0.4">
      <c r="A2" s="5"/>
    </row>
    <row r="3" spans="1:39" ht="38.25" x14ac:dyDescent="0.2">
      <c r="A3" s="19" t="s">
        <v>38</v>
      </c>
      <c r="B3" s="6" t="s">
        <v>21</v>
      </c>
      <c r="C3" s="6" t="s">
        <v>22</v>
      </c>
      <c r="D3" s="6" t="s">
        <v>24</v>
      </c>
      <c r="E3" s="6" t="s">
        <v>59</v>
      </c>
      <c r="F3" s="6" t="s">
        <v>23</v>
      </c>
      <c r="G3" s="6" t="s">
        <v>25</v>
      </c>
      <c r="H3" s="28" t="s">
        <v>49</v>
      </c>
    </row>
    <row r="4" spans="1:39" s="2" customFormat="1" x14ac:dyDescent="0.2">
      <c r="A4" s="20" t="s">
        <v>36</v>
      </c>
      <c r="B4" s="7" t="s">
        <v>19</v>
      </c>
      <c r="C4" s="9">
        <v>32</v>
      </c>
      <c r="D4" s="7" t="s">
        <v>5</v>
      </c>
      <c r="E4" s="21">
        <v>6.35</v>
      </c>
      <c r="F4" s="22">
        <v>1.190625</v>
      </c>
      <c r="G4" s="21">
        <f t="shared" ref="G4:G56" si="0">(0.8*E4)</f>
        <v>5.08</v>
      </c>
      <c r="H4" s="29"/>
      <c r="I4" s="34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s="4" customFormat="1" x14ac:dyDescent="0.2">
      <c r="A5" s="14" t="s">
        <v>48</v>
      </c>
      <c r="B5" s="8" t="s">
        <v>19</v>
      </c>
      <c r="C5" s="10">
        <v>20</v>
      </c>
      <c r="D5" s="8" t="s">
        <v>6</v>
      </c>
      <c r="E5" s="15">
        <v>4</v>
      </c>
      <c r="F5" s="16">
        <v>1.2</v>
      </c>
      <c r="G5" s="15">
        <f t="shared" si="0"/>
        <v>3.2</v>
      </c>
      <c r="H5" s="30"/>
      <c r="I5" s="33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</row>
    <row r="6" spans="1:39" s="11" customFormat="1" x14ac:dyDescent="0.2">
      <c r="A6" s="23" t="s">
        <v>56</v>
      </c>
      <c r="B6" s="24" t="s">
        <v>0</v>
      </c>
      <c r="C6" s="24" t="s">
        <v>57</v>
      </c>
      <c r="D6" s="24" t="s">
        <v>7</v>
      </c>
      <c r="E6" s="21">
        <v>2.2000000000000002</v>
      </c>
      <c r="F6" s="22">
        <v>0.66</v>
      </c>
      <c r="G6" s="15">
        <f t="shared" si="0"/>
        <v>1.7600000000000002</v>
      </c>
      <c r="H6" s="31"/>
      <c r="I6" s="34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s="11" customFormat="1" x14ac:dyDescent="0.2">
      <c r="A7" s="20" t="s">
        <v>26</v>
      </c>
      <c r="B7" s="7" t="s">
        <v>0</v>
      </c>
      <c r="C7" s="7" t="s">
        <v>1</v>
      </c>
      <c r="D7" s="7" t="s">
        <v>5</v>
      </c>
      <c r="E7" s="21">
        <v>5.5</v>
      </c>
      <c r="F7" s="22">
        <v>0.82499999999999996</v>
      </c>
      <c r="G7" s="21">
        <f t="shared" si="0"/>
        <v>4.4000000000000004</v>
      </c>
      <c r="H7" s="29"/>
      <c r="I7" s="34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s="17" customFormat="1" x14ac:dyDescent="0.2">
      <c r="A8" s="36" t="s">
        <v>78</v>
      </c>
      <c r="B8" s="37" t="s">
        <v>0</v>
      </c>
      <c r="C8" s="37" t="s">
        <v>50</v>
      </c>
      <c r="D8" s="37" t="s">
        <v>7</v>
      </c>
      <c r="E8" s="21">
        <v>6.59</v>
      </c>
      <c r="F8" s="22">
        <v>0.66</v>
      </c>
      <c r="G8" s="21">
        <f t="shared" si="0"/>
        <v>5.2720000000000002</v>
      </c>
      <c r="H8" s="29"/>
      <c r="I8" s="34"/>
    </row>
    <row r="9" spans="1:39" s="11" customFormat="1" x14ac:dyDescent="0.2">
      <c r="A9" s="20" t="s">
        <v>41</v>
      </c>
      <c r="B9" s="7" t="s">
        <v>0</v>
      </c>
      <c r="C9" s="7" t="s">
        <v>42</v>
      </c>
      <c r="D9" s="7" t="s">
        <v>5</v>
      </c>
      <c r="E9" s="21">
        <v>9.5</v>
      </c>
      <c r="F9" s="22">
        <v>0.71250000000000002</v>
      </c>
      <c r="G9" s="21">
        <f t="shared" si="0"/>
        <v>7.6000000000000005</v>
      </c>
      <c r="H9" s="29"/>
      <c r="I9" s="34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s="11" customFormat="1" x14ac:dyDescent="0.2">
      <c r="A10" s="20" t="s">
        <v>43</v>
      </c>
      <c r="B10" s="7" t="s">
        <v>0</v>
      </c>
      <c r="C10" s="7" t="s">
        <v>42</v>
      </c>
      <c r="D10" s="7" t="s">
        <v>6</v>
      </c>
      <c r="E10" s="21">
        <v>9.5</v>
      </c>
      <c r="F10" s="22">
        <v>0.71250000000000002</v>
      </c>
      <c r="G10" s="21">
        <f t="shared" si="0"/>
        <v>7.6000000000000005</v>
      </c>
      <c r="H10" s="29"/>
      <c r="I10" s="34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s="11" customFormat="1" x14ac:dyDescent="0.2">
      <c r="A11" s="23" t="s">
        <v>54</v>
      </c>
      <c r="B11" s="24" t="s">
        <v>0</v>
      </c>
      <c r="C11" s="24" t="s">
        <v>55</v>
      </c>
      <c r="D11" s="24" t="s">
        <v>7</v>
      </c>
      <c r="E11" s="21">
        <v>1.5</v>
      </c>
      <c r="F11" s="22">
        <v>0.9</v>
      </c>
      <c r="G11" s="21">
        <f>(0.8*E11)</f>
        <v>1.2000000000000002</v>
      </c>
      <c r="H11" s="31"/>
      <c r="I11" s="34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s="11" customFormat="1" x14ac:dyDescent="0.2">
      <c r="A12" s="20" t="s">
        <v>45</v>
      </c>
      <c r="B12" s="25" t="s">
        <v>58</v>
      </c>
      <c r="C12" s="7" t="s">
        <v>3</v>
      </c>
      <c r="D12" s="7" t="s">
        <v>7</v>
      </c>
      <c r="E12" s="21">
        <v>2.25</v>
      </c>
      <c r="F12" s="22">
        <v>0.67500000000000004</v>
      </c>
      <c r="G12" s="21">
        <f>(0.8*E12)</f>
        <v>1.8</v>
      </c>
      <c r="H12" s="32"/>
      <c r="I12" s="34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s="2" customFormat="1" x14ac:dyDescent="0.2">
      <c r="A13" s="20" t="s">
        <v>40</v>
      </c>
      <c r="B13" s="7" t="s">
        <v>0</v>
      </c>
      <c r="C13" s="7" t="s">
        <v>2</v>
      </c>
      <c r="D13" s="7" t="s">
        <v>5</v>
      </c>
      <c r="E13" s="15">
        <v>4.75</v>
      </c>
      <c r="F13" s="16">
        <v>0.89059999999999995</v>
      </c>
      <c r="G13" s="15">
        <f t="shared" si="0"/>
        <v>3.8000000000000003</v>
      </c>
      <c r="H13" s="29"/>
      <c r="I13" s="34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s="11" customFormat="1" x14ac:dyDescent="0.2">
      <c r="A14" s="20" t="s">
        <v>27</v>
      </c>
      <c r="B14" s="7" t="s">
        <v>0</v>
      </c>
      <c r="C14" s="7" t="s">
        <v>2</v>
      </c>
      <c r="D14" s="7" t="s">
        <v>6</v>
      </c>
      <c r="E14" s="21">
        <v>3.85</v>
      </c>
      <c r="F14" s="22">
        <v>0.72187500000000004</v>
      </c>
      <c r="G14" s="21">
        <f>(0.8*E14)</f>
        <v>3.08</v>
      </c>
      <c r="H14" s="29"/>
      <c r="I14" s="34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s="17" customFormat="1" x14ac:dyDescent="0.2">
      <c r="A15" s="20" t="s">
        <v>28</v>
      </c>
      <c r="B15" s="7" t="s">
        <v>8</v>
      </c>
      <c r="C15" s="7" t="s">
        <v>4</v>
      </c>
      <c r="D15" s="7" t="s">
        <v>7</v>
      </c>
      <c r="E15" s="15">
        <v>5.1100000000000003</v>
      </c>
      <c r="F15" s="16">
        <v>1.022</v>
      </c>
      <c r="G15" s="15">
        <f t="shared" si="0"/>
        <v>4.0880000000000001</v>
      </c>
      <c r="H15" s="29"/>
      <c r="I15" s="34"/>
    </row>
    <row r="16" spans="1:39" s="27" customFormat="1" x14ac:dyDescent="0.2">
      <c r="A16" s="14" t="s">
        <v>82</v>
      </c>
      <c r="B16" s="8" t="s">
        <v>9</v>
      </c>
      <c r="C16" s="8" t="s">
        <v>14</v>
      </c>
      <c r="D16" s="8" t="s">
        <v>5</v>
      </c>
      <c r="E16" s="15">
        <v>7.88</v>
      </c>
      <c r="F16" s="16">
        <v>1.1832</v>
      </c>
      <c r="G16" s="15">
        <f t="shared" si="0"/>
        <v>6.3040000000000003</v>
      </c>
      <c r="H16" s="30"/>
      <c r="I16" s="33"/>
    </row>
    <row r="17" spans="1:39" s="27" customFormat="1" x14ac:dyDescent="0.2">
      <c r="A17" s="14" t="s">
        <v>83</v>
      </c>
      <c r="B17" s="8" t="s">
        <v>9</v>
      </c>
      <c r="C17" s="8" t="s">
        <v>84</v>
      </c>
      <c r="D17" s="8" t="s">
        <v>5</v>
      </c>
      <c r="E17" s="15">
        <v>14.12</v>
      </c>
      <c r="F17" s="16">
        <v>1.0592999999999999</v>
      </c>
      <c r="G17" s="15">
        <f t="shared" si="0"/>
        <v>11.295999999999999</v>
      </c>
      <c r="H17" s="30"/>
      <c r="I17" s="33"/>
    </row>
    <row r="18" spans="1:39" s="17" customFormat="1" x14ac:dyDescent="0.2">
      <c r="A18" s="36" t="s">
        <v>79</v>
      </c>
      <c r="B18" s="37" t="s">
        <v>9</v>
      </c>
      <c r="C18" s="7" t="s">
        <v>10</v>
      </c>
      <c r="D18" s="7" t="s">
        <v>5</v>
      </c>
      <c r="E18" s="15">
        <v>6.32</v>
      </c>
      <c r="F18" s="16">
        <v>1.1850000000000001</v>
      </c>
      <c r="G18" s="15">
        <f t="shared" ref="G18:G24" si="1">(0.8*E18)</f>
        <v>5.0560000000000009</v>
      </c>
      <c r="H18" s="38" t="s">
        <v>81</v>
      </c>
      <c r="I18" s="34"/>
    </row>
    <row r="19" spans="1:39" s="17" customFormat="1" x14ac:dyDescent="0.2">
      <c r="A19" s="36" t="s">
        <v>80</v>
      </c>
      <c r="B19" s="7" t="s">
        <v>9</v>
      </c>
      <c r="C19" s="7" t="s">
        <v>11</v>
      </c>
      <c r="D19" s="7" t="s">
        <v>5</v>
      </c>
      <c r="E19" s="15">
        <v>11.29</v>
      </c>
      <c r="F19" s="16">
        <v>1.0584</v>
      </c>
      <c r="G19" s="15">
        <f t="shared" si="1"/>
        <v>9.032</v>
      </c>
      <c r="H19" s="38" t="s">
        <v>81</v>
      </c>
      <c r="I19" s="34"/>
    </row>
    <row r="20" spans="1:39" s="17" customFormat="1" x14ac:dyDescent="0.2">
      <c r="A20" s="36" t="s">
        <v>85</v>
      </c>
      <c r="B20" s="7" t="s">
        <v>9</v>
      </c>
      <c r="C20" s="37" t="s">
        <v>14</v>
      </c>
      <c r="D20" s="7" t="s">
        <v>5</v>
      </c>
      <c r="E20" s="15">
        <v>7.88</v>
      </c>
      <c r="F20" s="16">
        <v>1.1832</v>
      </c>
      <c r="G20" s="15">
        <f t="shared" si="1"/>
        <v>6.3040000000000003</v>
      </c>
      <c r="H20" s="38" t="s">
        <v>81</v>
      </c>
      <c r="I20" s="34"/>
    </row>
    <row r="21" spans="1:39" s="17" customFormat="1" x14ac:dyDescent="0.2">
      <c r="A21" s="36" t="s">
        <v>86</v>
      </c>
      <c r="B21" s="7" t="s">
        <v>9</v>
      </c>
      <c r="C21" s="37" t="s">
        <v>84</v>
      </c>
      <c r="D21" s="7" t="s">
        <v>5</v>
      </c>
      <c r="E21" s="15">
        <v>14.12</v>
      </c>
      <c r="F21" s="16">
        <v>1.0592999999999999</v>
      </c>
      <c r="G21" s="15">
        <f t="shared" si="1"/>
        <v>11.295999999999999</v>
      </c>
      <c r="H21" s="38" t="s">
        <v>81</v>
      </c>
      <c r="I21" s="34"/>
    </row>
    <row r="22" spans="1:39" s="17" customFormat="1" x14ac:dyDescent="0.2">
      <c r="A22" s="36" t="s">
        <v>87</v>
      </c>
      <c r="B22" s="7" t="s">
        <v>9</v>
      </c>
      <c r="C22" s="7" t="s">
        <v>10</v>
      </c>
      <c r="D22" s="7" t="s">
        <v>7</v>
      </c>
      <c r="E22" s="15">
        <v>5.05</v>
      </c>
      <c r="F22" s="16">
        <v>0.95279999999999998</v>
      </c>
      <c r="G22" s="15">
        <f t="shared" si="1"/>
        <v>4.04</v>
      </c>
      <c r="H22" s="38" t="s">
        <v>81</v>
      </c>
      <c r="I22" s="34"/>
    </row>
    <row r="23" spans="1:39" s="17" customFormat="1" x14ac:dyDescent="0.2">
      <c r="A23" s="36" t="s">
        <v>88</v>
      </c>
      <c r="B23" s="7" t="s">
        <v>9</v>
      </c>
      <c r="C23" s="37" t="s">
        <v>11</v>
      </c>
      <c r="D23" s="7" t="s">
        <v>7</v>
      </c>
      <c r="E23" s="15">
        <v>8.94</v>
      </c>
      <c r="F23" s="16">
        <v>0.83809999999999996</v>
      </c>
      <c r="G23" s="15">
        <f t="shared" si="1"/>
        <v>7.1520000000000001</v>
      </c>
      <c r="H23" s="38" t="s">
        <v>81</v>
      </c>
      <c r="I23" s="34"/>
    </row>
    <row r="24" spans="1:39" s="17" customFormat="1" x14ac:dyDescent="0.2">
      <c r="A24" s="36" t="s">
        <v>89</v>
      </c>
      <c r="B24" s="7" t="s">
        <v>9</v>
      </c>
      <c r="C24" s="37" t="s">
        <v>12</v>
      </c>
      <c r="D24" s="7" t="s">
        <v>7</v>
      </c>
      <c r="E24" s="15">
        <v>12.33</v>
      </c>
      <c r="F24" s="16">
        <v>0.74280000000000002</v>
      </c>
      <c r="G24" s="15">
        <f t="shared" si="1"/>
        <v>9.8640000000000008</v>
      </c>
      <c r="H24" s="38" t="s">
        <v>81</v>
      </c>
      <c r="I24" s="34"/>
    </row>
    <row r="25" spans="1:39" s="11" customFormat="1" x14ac:dyDescent="0.2">
      <c r="A25" s="20" t="s">
        <v>29</v>
      </c>
      <c r="B25" s="7" t="s">
        <v>9</v>
      </c>
      <c r="C25" s="7" t="s">
        <v>10</v>
      </c>
      <c r="D25" s="7" t="s">
        <v>7</v>
      </c>
      <c r="E25" s="15">
        <v>5.05</v>
      </c>
      <c r="F25" s="16">
        <v>0.95279999999999998</v>
      </c>
      <c r="G25" s="15">
        <f t="shared" si="0"/>
        <v>4.04</v>
      </c>
      <c r="H25" s="29"/>
      <c r="I25" s="34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s="11" customFormat="1" x14ac:dyDescent="0.2">
      <c r="A26" s="20" t="s">
        <v>30</v>
      </c>
      <c r="B26" s="7" t="s">
        <v>9</v>
      </c>
      <c r="C26" s="7" t="s">
        <v>11</v>
      </c>
      <c r="D26" s="7" t="s">
        <v>7</v>
      </c>
      <c r="E26" s="15">
        <v>9.08</v>
      </c>
      <c r="F26" s="16">
        <v>0.85660000000000003</v>
      </c>
      <c r="G26" s="15">
        <f t="shared" si="0"/>
        <v>7.2640000000000002</v>
      </c>
      <c r="H26" s="29"/>
      <c r="I26" s="34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s="17" customFormat="1" x14ac:dyDescent="0.2">
      <c r="A27" s="20" t="s">
        <v>31</v>
      </c>
      <c r="B27" s="7" t="s">
        <v>9</v>
      </c>
      <c r="C27" s="7" t="s">
        <v>12</v>
      </c>
      <c r="D27" s="7" t="s">
        <v>7</v>
      </c>
      <c r="E27" s="15">
        <v>12.33</v>
      </c>
      <c r="F27" s="16">
        <v>0.74280000000000002</v>
      </c>
      <c r="G27" s="15">
        <f t="shared" si="0"/>
        <v>9.8640000000000008</v>
      </c>
      <c r="H27" s="29"/>
      <c r="I27" s="34"/>
    </row>
    <row r="28" spans="1:39" s="27" customFormat="1" x14ac:dyDescent="0.2">
      <c r="A28" s="23" t="s">
        <v>66</v>
      </c>
      <c r="B28" s="24" t="s">
        <v>68</v>
      </c>
      <c r="C28" s="24" t="s">
        <v>69</v>
      </c>
      <c r="D28" s="24" t="s">
        <v>6</v>
      </c>
      <c r="E28" s="15">
        <v>9.6</v>
      </c>
      <c r="F28" s="16">
        <v>1.2</v>
      </c>
      <c r="G28" s="15">
        <f t="shared" si="0"/>
        <v>7.68</v>
      </c>
      <c r="H28" s="29"/>
      <c r="I28" s="33"/>
    </row>
    <row r="29" spans="1:39" s="4" customFormat="1" x14ac:dyDescent="0.2">
      <c r="A29" s="23" t="s">
        <v>67</v>
      </c>
      <c r="B29" s="24" t="s">
        <v>68</v>
      </c>
      <c r="C29" s="24" t="s">
        <v>70</v>
      </c>
      <c r="D29" s="24" t="s">
        <v>6</v>
      </c>
      <c r="E29" s="15">
        <v>15.12</v>
      </c>
      <c r="F29" s="16">
        <v>0.94499999999999995</v>
      </c>
      <c r="G29" s="15">
        <f t="shared" si="0"/>
        <v>12.096</v>
      </c>
      <c r="H29" s="29"/>
      <c r="I29" s="33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</row>
    <row r="30" spans="1:39" s="17" customFormat="1" x14ac:dyDescent="0.2">
      <c r="A30" s="20" t="s">
        <v>32</v>
      </c>
      <c r="B30" s="7" t="s">
        <v>13</v>
      </c>
      <c r="C30" s="7" t="s">
        <v>14</v>
      </c>
      <c r="D30" s="7" t="s">
        <v>7</v>
      </c>
      <c r="E30" s="21">
        <v>5.18</v>
      </c>
      <c r="F30" s="22">
        <v>0.77700000000000002</v>
      </c>
      <c r="G30" s="21">
        <f t="shared" si="0"/>
        <v>4.1440000000000001</v>
      </c>
      <c r="H30" s="29"/>
      <c r="I30" s="34"/>
    </row>
    <row r="31" spans="1:39" s="17" customFormat="1" x14ac:dyDescent="0.2">
      <c r="A31" s="20" t="s">
        <v>33</v>
      </c>
      <c r="B31" s="7" t="s">
        <v>13</v>
      </c>
      <c r="C31" s="7" t="s">
        <v>12</v>
      </c>
      <c r="D31" s="7" t="s">
        <v>7</v>
      </c>
      <c r="E31" s="21">
        <v>7.04</v>
      </c>
      <c r="F31" s="22">
        <v>0.4224</v>
      </c>
      <c r="G31" s="21">
        <f t="shared" si="0"/>
        <v>5.6320000000000006</v>
      </c>
      <c r="H31" s="29"/>
      <c r="I31" s="34"/>
    </row>
    <row r="32" spans="1:39" s="17" customFormat="1" x14ac:dyDescent="0.2">
      <c r="A32" s="41" t="s">
        <v>90</v>
      </c>
      <c r="B32" s="7" t="s">
        <v>13</v>
      </c>
      <c r="C32" s="7" t="s">
        <v>15</v>
      </c>
      <c r="D32" s="7" t="s">
        <v>7</v>
      </c>
      <c r="E32" s="21">
        <v>7.97</v>
      </c>
      <c r="F32" s="22">
        <v>0.79700000000000004</v>
      </c>
      <c r="G32" s="21">
        <f t="shared" si="0"/>
        <v>6.3760000000000003</v>
      </c>
      <c r="H32" s="29"/>
      <c r="I32" s="34"/>
    </row>
    <row r="33" spans="1:45" s="44" customFormat="1" x14ac:dyDescent="0.2">
      <c r="A33" s="51" t="s">
        <v>110</v>
      </c>
      <c r="B33" s="52" t="s">
        <v>111</v>
      </c>
      <c r="C33" s="52" t="s">
        <v>15</v>
      </c>
      <c r="D33" s="52" t="s">
        <v>7</v>
      </c>
      <c r="E33" s="42">
        <v>9.9499999999999993</v>
      </c>
      <c r="F33" s="43">
        <v>0.995</v>
      </c>
      <c r="G33" s="42">
        <f t="shared" si="0"/>
        <v>7.96</v>
      </c>
      <c r="H33" s="48"/>
      <c r="I33" s="49"/>
    </row>
    <row r="34" spans="1:45" s="2" customFormat="1" x14ac:dyDescent="0.2">
      <c r="A34" s="23" t="s">
        <v>60</v>
      </c>
      <c r="B34" s="7" t="s">
        <v>16</v>
      </c>
      <c r="C34" s="24" t="s">
        <v>4</v>
      </c>
      <c r="D34" s="24" t="s">
        <v>65</v>
      </c>
      <c r="E34" s="21">
        <v>4.43</v>
      </c>
      <c r="F34" s="22">
        <v>0.88600000000000001</v>
      </c>
      <c r="G34" s="21">
        <f t="shared" si="0"/>
        <v>3.544</v>
      </c>
      <c r="H34" s="29"/>
      <c r="I34" s="34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45" s="2" customFormat="1" x14ac:dyDescent="0.2">
      <c r="A35" s="23" t="s">
        <v>61</v>
      </c>
      <c r="B35" s="7" t="s">
        <v>16</v>
      </c>
      <c r="C35" s="24" t="s">
        <v>63</v>
      </c>
      <c r="D35" s="24" t="s">
        <v>65</v>
      </c>
      <c r="E35" s="21">
        <v>7.39</v>
      </c>
      <c r="F35" s="22">
        <v>0.73899999999999999</v>
      </c>
      <c r="G35" s="21">
        <f t="shared" si="0"/>
        <v>5.9119999999999999</v>
      </c>
      <c r="H35" s="29"/>
      <c r="I35" s="34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45" s="17" customFormat="1" x14ac:dyDescent="0.2">
      <c r="A36" s="23" t="s">
        <v>62</v>
      </c>
      <c r="B36" s="7" t="s">
        <v>16</v>
      </c>
      <c r="C36" s="24" t="s">
        <v>64</v>
      </c>
      <c r="D36" s="24" t="s">
        <v>65</v>
      </c>
      <c r="E36" s="21">
        <v>12.85</v>
      </c>
      <c r="F36" s="22">
        <v>0.64200000000000002</v>
      </c>
      <c r="G36" s="21">
        <f t="shared" si="0"/>
        <v>10.280000000000001</v>
      </c>
      <c r="H36" s="29"/>
      <c r="I36" s="34"/>
    </row>
    <row r="37" spans="1:45" s="17" customFormat="1" x14ac:dyDescent="0.2">
      <c r="A37" s="14" t="s">
        <v>95</v>
      </c>
      <c r="B37" s="7" t="s">
        <v>16</v>
      </c>
      <c r="C37" s="8" t="s">
        <v>96</v>
      </c>
      <c r="D37" s="24" t="s">
        <v>65</v>
      </c>
      <c r="E37" s="21">
        <v>11.83</v>
      </c>
      <c r="F37" s="16">
        <v>0.70979999999999999</v>
      </c>
      <c r="G37" s="21">
        <f t="shared" si="0"/>
        <v>9.4640000000000004</v>
      </c>
      <c r="H37" s="29"/>
      <c r="I37" s="34"/>
    </row>
    <row r="38" spans="1:45" s="17" customFormat="1" x14ac:dyDescent="0.2">
      <c r="A38" s="14" t="s">
        <v>97</v>
      </c>
      <c r="B38" s="7" t="s">
        <v>16</v>
      </c>
      <c r="C38" s="8" t="s">
        <v>98</v>
      </c>
      <c r="D38" s="24" t="s">
        <v>65</v>
      </c>
      <c r="E38" s="21">
        <v>2.82</v>
      </c>
      <c r="F38" s="22">
        <v>0.84599999999999997</v>
      </c>
      <c r="G38" s="21">
        <f t="shared" si="0"/>
        <v>2.2559999999999998</v>
      </c>
      <c r="H38" s="29"/>
      <c r="I38" s="34"/>
    </row>
    <row r="39" spans="1:45" s="17" customFormat="1" x14ac:dyDescent="0.2">
      <c r="A39" s="14" t="s">
        <v>99</v>
      </c>
      <c r="B39" s="7" t="s">
        <v>16</v>
      </c>
      <c r="C39" s="8" t="s">
        <v>100</v>
      </c>
      <c r="D39" s="24" t="s">
        <v>65</v>
      </c>
      <c r="E39" s="21">
        <v>17.12</v>
      </c>
      <c r="F39" s="22">
        <v>0.51359999999999995</v>
      </c>
      <c r="G39" s="21">
        <f t="shared" si="0"/>
        <v>13.696000000000002</v>
      </c>
      <c r="H39" s="29"/>
      <c r="I39" s="34"/>
    </row>
    <row r="40" spans="1:45" s="17" customFormat="1" x14ac:dyDescent="0.2">
      <c r="A40" s="14" t="s">
        <v>101</v>
      </c>
      <c r="B40" s="7" t="s">
        <v>16</v>
      </c>
      <c r="C40" s="8" t="s">
        <v>102</v>
      </c>
      <c r="D40" s="7" t="s">
        <v>5</v>
      </c>
      <c r="E40" s="21">
        <v>7.24</v>
      </c>
      <c r="F40" s="22">
        <v>1.0860000000000001</v>
      </c>
      <c r="G40" s="21">
        <f t="shared" si="0"/>
        <v>5.7920000000000007</v>
      </c>
      <c r="H40" s="29"/>
      <c r="I40" s="34"/>
    </row>
    <row r="41" spans="1:45" s="17" customFormat="1" x14ac:dyDescent="0.2">
      <c r="A41" s="14" t="s">
        <v>104</v>
      </c>
      <c r="B41" s="7" t="s">
        <v>16</v>
      </c>
      <c r="C41" s="8" t="s">
        <v>105</v>
      </c>
      <c r="D41" s="7" t="s">
        <v>5</v>
      </c>
      <c r="E41" s="21">
        <v>6.84</v>
      </c>
      <c r="F41" s="22">
        <v>1.026</v>
      </c>
      <c r="G41" s="21">
        <f t="shared" si="0"/>
        <v>5.4720000000000004</v>
      </c>
      <c r="H41" s="29"/>
      <c r="I41" s="34"/>
    </row>
    <row r="42" spans="1:45" s="17" customFormat="1" x14ac:dyDescent="0.2">
      <c r="A42" s="14" t="s">
        <v>103</v>
      </c>
      <c r="B42" s="7" t="s">
        <v>16</v>
      </c>
      <c r="C42" s="8" t="s">
        <v>106</v>
      </c>
      <c r="D42" s="7" t="s">
        <v>5</v>
      </c>
      <c r="E42" s="21">
        <v>12.25</v>
      </c>
      <c r="F42" s="22">
        <v>0.91869999999999996</v>
      </c>
      <c r="G42" s="21">
        <f t="shared" si="0"/>
        <v>9.8000000000000007</v>
      </c>
      <c r="H42" s="29"/>
      <c r="I42" s="34"/>
    </row>
    <row r="43" spans="1:45" s="17" customFormat="1" ht="14.25" x14ac:dyDescent="0.2">
      <c r="A43" s="14" t="s">
        <v>108</v>
      </c>
      <c r="B43" s="50" t="s">
        <v>107</v>
      </c>
      <c r="C43" s="8" t="s">
        <v>98</v>
      </c>
      <c r="D43" s="37" t="s">
        <v>6</v>
      </c>
      <c r="E43" s="21">
        <v>4</v>
      </c>
      <c r="F43" s="22">
        <v>1.2</v>
      </c>
      <c r="G43" s="21">
        <f t="shared" si="0"/>
        <v>3.2</v>
      </c>
      <c r="H43" s="29"/>
      <c r="I43" s="34"/>
    </row>
    <row r="44" spans="1:45" s="17" customFormat="1" x14ac:dyDescent="0.2">
      <c r="A44" s="23" t="s">
        <v>73</v>
      </c>
      <c r="B44" s="7" t="s">
        <v>72</v>
      </c>
      <c r="C44" s="24" t="s">
        <v>3</v>
      </c>
      <c r="D44" s="7" t="s">
        <v>7</v>
      </c>
      <c r="E44" s="21">
        <v>3.04</v>
      </c>
      <c r="F44" s="22">
        <v>0.91</v>
      </c>
      <c r="G44" s="21">
        <f t="shared" si="0"/>
        <v>2.4320000000000004</v>
      </c>
      <c r="H44" s="29"/>
      <c r="I44" s="34"/>
    </row>
    <row r="45" spans="1:45" s="17" customFormat="1" x14ac:dyDescent="0.2">
      <c r="A45" s="23" t="s">
        <v>74</v>
      </c>
      <c r="B45" s="7" t="s">
        <v>72</v>
      </c>
      <c r="C45" s="24" t="s">
        <v>4</v>
      </c>
      <c r="D45" s="7" t="s">
        <v>7</v>
      </c>
      <c r="E45" s="21">
        <v>3.38</v>
      </c>
      <c r="F45" s="22">
        <v>0.67600000000000005</v>
      </c>
      <c r="G45" s="21">
        <f t="shared" si="0"/>
        <v>2.7040000000000002</v>
      </c>
      <c r="H45" s="29"/>
      <c r="I45" s="34"/>
    </row>
    <row r="46" spans="1:45" s="17" customFormat="1" x14ac:dyDescent="0.2">
      <c r="A46" s="23" t="s">
        <v>75</v>
      </c>
      <c r="B46" s="7" t="s">
        <v>72</v>
      </c>
      <c r="C46" s="24" t="s">
        <v>57</v>
      </c>
      <c r="D46" s="7" t="s">
        <v>7</v>
      </c>
      <c r="E46" s="21">
        <v>2.48</v>
      </c>
      <c r="F46" s="22">
        <v>0.74</v>
      </c>
      <c r="G46" s="21">
        <f t="shared" si="0"/>
        <v>1.984</v>
      </c>
      <c r="H46" s="29"/>
      <c r="I46" s="34"/>
    </row>
    <row r="47" spans="1:45" s="17" customFormat="1" x14ac:dyDescent="0.2">
      <c r="A47" s="23" t="s">
        <v>76</v>
      </c>
      <c r="B47" s="7" t="s">
        <v>72</v>
      </c>
      <c r="C47" s="24" t="s">
        <v>50</v>
      </c>
      <c r="D47" s="7" t="s">
        <v>7</v>
      </c>
      <c r="E47" s="21">
        <v>7.42</v>
      </c>
      <c r="F47" s="22">
        <v>0.74</v>
      </c>
      <c r="G47" s="21">
        <f t="shared" si="0"/>
        <v>5.9359999999999999</v>
      </c>
      <c r="H47" s="29"/>
      <c r="I47" s="34"/>
    </row>
    <row r="48" spans="1:45" s="7" customFormat="1" x14ac:dyDescent="0.2">
      <c r="A48" s="20" t="s">
        <v>71</v>
      </c>
      <c r="B48" s="7" t="s">
        <v>72</v>
      </c>
      <c r="C48" s="7" t="s">
        <v>11</v>
      </c>
      <c r="D48" s="7" t="s">
        <v>5</v>
      </c>
      <c r="E48" s="7">
        <v>7.46</v>
      </c>
      <c r="F48" s="7">
        <v>0.70379999999999998</v>
      </c>
      <c r="G48" s="21">
        <f t="shared" si="0"/>
        <v>5.968</v>
      </c>
      <c r="H48" s="29"/>
      <c r="I48" s="34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35"/>
    </row>
    <row r="49" spans="1:39" s="17" customFormat="1" x14ac:dyDescent="0.2">
      <c r="A49" s="20" t="s">
        <v>34</v>
      </c>
      <c r="B49" s="7" t="s">
        <v>17</v>
      </c>
      <c r="C49" s="7" t="s">
        <v>4</v>
      </c>
      <c r="D49" s="7" t="s">
        <v>7</v>
      </c>
      <c r="E49" s="21">
        <v>3.52</v>
      </c>
      <c r="F49" s="22">
        <v>0.7</v>
      </c>
      <c r="G49" s="21">
        <f t="shared" si="0"/>
        <v>2.8160000000000003</v>
      </c>
      <c r="H49" s="29"/>
      <c r="I49" s="34"/>
    </row>
    <row r="50" spans="1:39" s="11" customFormat="1" x14ac:dyDescent="0.2">
      <c r="A50" s="23" t="s">
        <v>52</v>
      </c>
      <c r="B50" s="24" t="s">
        <v>17</v>
      </c>
      <c r="C50" s="24" t="s">
        <v>50</v>
      </c>
      <c r="D50" s="24" t="s">
        <v>7</v>
      </c>
      <c r="E50" s="21">
        <v>6.72</v>
      </c>
      <c r="F50" s="22">
        <v>0.67200000000000004</v>
      </c>
      <c r="G50" s="21">
        <f t="shared" si="0"/>
        <v>5.3760000000000003</v>
      </c>
      <c r="H50" s="29"/>
      <c r="I50" s="34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1:39" s="11" customFormat="1" x14ac:dyDescent="0.2">
      <c r="A51" s="23" t="s">
        <v>53</v>
      </c>
      <c r="B51" s="7" t="s">
        <v>17</v>
      </c>
      <c r="C51" s="24" t="s">
        <v>51</v>
      </c>
      <c r="D51" s="24" t="s">
        <v>7</v>
      </c>
      <c r="E51" s="21">
        <v>10.65</v>
      </c>
      <c r="F51" s="22">
        <v>0.53249999999999997</v>
      </c>
      <c r="G51" s="21">
        <f t="shared" si="0"/>
        <v>8.5200000000000014</v>
      </c>
      <c r="H51" s="29"/>
      <c r="I51" s="34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39" s="17" customFormat="1" x14ac:dyDescent="0.2">
      <c r="A52" s="14" t="s">
        <v>94</v>
      </c>
      <c r="B52" s="37" t="s">
        <v>91</v>
      </c>
      <c r="C52" s="24" t="s">
        <v>92</v>
      </c>
      <c r="D52" s="24" t="s">
        <v>93</v>
      </c>
      <c r="E52" s="21">
        <v>18</v>
      </c>
      <c r="F52" s="22">
        <v>1.2</v>
      </c>
      <c r="G52" s="21">
        <f t="shared" si="0"/>
        <v>14.4</v>
      </c>
      <c r="H52" s="29"/>
      <c r="I52" s="34"/>
    </row>
    <row r="53" spans="1:39" s="17" customFormat="1" x14ac:dyDescent="0.2">
      <c r="A53" s="20" t="s">
        <v>37</v>
      </c>
      <c r="B53" s="7" t="s">
        <v>20</v>
      </c>
      <c r="C53" s="9">
        <v>30</v>
      </c>
      <c r="D53" s="7" t="s">
        <v>7</v>
      </c>
      <c r="E53" s="21">
        <v>4.96</v>
      </c>
      <c r="F53" s="22">
        <v>0.99199999999999999</v>
      </c>
      <c r="G53" s="15">
        <f>(0.8*E53)</f>
        <v>3.968</v>
      </c>
      <c r="H53" s="30" t="s">
        <v>77</v>
      </c>
      <c r="I53" s="34"/>
    </row>
    <row r="54" spans="1:39" s="17" customFormat="1" x14ac:dyDescent="0.2">
      <c r="A54" s="14" t="s">
        <v>35</v>
      </c>
      <c r="B54" s="8" t="s">
        <v>18</v>
      </c>
      <c r="C54" s="8" t="s">
        <v>4</v>
      </c>
      <c r="D54" s="8" t="s">
        <v>7</v>
      </c>
      <c r="E54" s="26">
        <v>5.3</v>
      </c>
      <c r="F54" s="16">
        <v>1.06</v>
      </c>
      <c r="G54" s="21">
        <f t="shared" si="0"/>
        <v>4.24</v>
      </c>
      <c r="H54" s="29"/>
      <c r="I54" s="34"/>
    </row>
    <row r="55" spans="1:39" s="40" customFormat="1" x14ac:dyDescent="0.2">
      <c r="A55" s="14" t="s">
        <v>46</v>
      </c>
      <c r="B55" s="8" t="s">
        <v>47</v>
      </c>
      <c r="C55" s="8" t="s">
        <v>3</v>
      </c>
      <c r="D55" s="8" t="s">
        <v>7</v>
      </c>
      <c r="E55" s="26">
        <v>2.25</v>
      </c>
      <c r="F55" s="16">
        <v>0.67559999999999998</v>
      </c>
      <c r="G55" s="15">
        <f t="shared" si="0"/>
        <v>1.8</v>
      </c>
      <c r="H55" s="29"/>
      <c r="I55" s="39"/>
    </row>
    <row r="56" spans="1:39" s="27" customFormat="1" x14ac:dyDescent="0.2">
      <c r="A56" s="20" t="s">
        <v>44</v>
      </c>
      <c r="B56" s="8" t="s">
        <v>39</v>
      </c>
      <c r="C56" s="7" t="s">
        <v>3</v>
      </c>
      <c r="D56" s="7" t="s">
        <v>6</v>
      </c>
      <c r="E56" s="21">
        <v>3.45</v>
      </c>
      <c r="F56" s="22">
        <v>1.036</v>
      </c>
      <c r="G56" s="21">
        <f t="shared" si="0"/>
        <v>2.7600000000000002</v>
      </c>
      <c r="H56" s="29"/>
      <c r="I56" s="33"/>
    </row>
    <row r="58" spans="1:39" x14ac:dyDescent="0.2">
      <c r="G58" s="18"/>
    </row>
  </sheetData>
  <phoneticPr fontId="3" type="noConversion"/>
  <pageMargins left="0.78740157499999996" right="0.78740157499999996" top="0.984251969" bottom="0.984251969" header="0.5" footer="0.5"/>
  <pageSetup paperSize="9" scale="76" orientation="landscape" r:id="rId1"/>
  <headerFooter alignWithMargins="0">
    <oddHeader>&amp;L&amp;"Arial,Bold"BIJLAGE / ANNEXE 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aseDocument" ma:contentTypeID="0x01010068B932EBA4214624B1E6C758B674AA3900878AE0BF14248048B0F623A599AB54C9" ma:contentTypeVersion="10" ma:contentTypeDescription="Crée un document." ma:contentTypeScope="" ma:versionID="0f806d5401a718c248ff851712977ef5">
  <xsd:schema xmlns:xsd="http://www.w3.org/2001/XMLSchema" xmlns:xs="http://www.w3.org/2001/XMLSchema" xmlns:p="http://schemas.microsoft.com/office/2006/metadata/properties" xmlns:ns1="http://schemas.microsoft.com/sharepoint/v3" xmlns:ns2="f15eea43-7fa7-45cf-8dc0-d5244e2cd467" xmlns:ns3="61fd8d87-ea47-44bb-afd6-b4d99b1d9c1f" targetNamespace="http://schemas.microsoft.com/office/2006/metadata/properties" ma:root="true" ma:fieldsID="3c46b631aa297e29475e1214a5361d70" ns1:_="" ns2:_="" ns3:_="">
    <xsd:import namespace="http://schemas.microsoft.com/sharepoint/v3"/>
    <xsd:import namespace="f15eea43-7fa7-45cf-8dc0-d5244e2cd467"/>
    <xsd:import namespace="61fd8d87-ea47-44bb-afd6-b4d99b1d9c1f"/>
    <xsd:element name="properties">
      <xsd:complexType>
        <xsd:sequence>
          <xsd:element name="documentManagement">
            <xsd:complexType>
              <xsd:all>
                <xsd:element ref="ns2:RIDocSummary" minOccurs="0"/>
                <xsd:element ref="ns2:RIDocInitialCreationDate" minOccurs="0"/>
                <xsd:element ref="ns2:RIDocTypeTaxHTField0" minOccurs="0"/>
                <xsd:element ref="ns2:RITargetGroupTaxHTField0" minOccurs="0"/>
                <xsd:element ref="ns2:RIThemeTaxHTField0" minOccurs="0"/>
                <xsd:element ref="ns2:RILanguageTaxHTField0" minOccurs="0"/>
                <xsd:element ref="ns3:TaxCatchAll" minOccurs="0"/>
                <xsd:element ref="ns3:gde733b7de1f426ba66c11d7c4a6ad8f" minOccurs="0"/>
                <xsd:element ref="ns3:TaxCatchAllLabel" minOccurs="0"/>
                <xsd:element ref="ns3:cc6d4d0f41a44532aeb7bee41b15f208" minOccurs="0"/>
                <xsd:element ref="ns1:PublishingExpirationDate" minOccurs="0"/>
                <xsd:element ref="ns1:PublishingStar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ExpirationDate" ma:index="25" nillable="true" ma:displayName="Date de fin de planification" ma:description="" ma:internalName="PublishingExpirationDate">
      <xsd:simpleType>
        <xsd:restriction base="dms:Unknown"/>
      </xsd:simpleType>
    </xsd:element>
    <xsd:element name="PublishingStartDate" ma:index="26" nillable="true" ma:displayName="Date de début de planification" ma:description="" ma:internalName="PublishingStart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5eea43-7fa7-45cf-8dc0-d5244e2cd467" elementFormDefault="qualified">
    <xsd:import namespace="http://schemas.microsoft.com/office/2006/documentManagement/types"/>
    <xsd:import namespace="http://schemas.microsoft.com/office/infopath/2007/PartnerControls"/>
    <xsd:element name="RIDocSummary" ma:index="8" nillable="true" ma:displayName="Résumé" ma:internalName="RIDocSummary">
      <xsd:simpleType>
        <xsd:restriction base="dms:Note">
          <xsd:maxLength value="255"/>
        </xsd:restriction>
      </xsd:simpleType>
    </xsd:element>
    <xsd:element name="RIDocInitialCreationDate" ma:index="13" nillable="true" ma:displayName="Initial creation date" ma:default="[Today]" ma:format="DateOnly" ma:indexed="true" ma:internalName="RIDocInitialCreationDate">
      <xsd:simpleType>
        <xsd:restriction base="dms:DateTime"/>
      </xsd:simpleType>
    </xsd:element>
    <xsd:element name="RIDocTypeTaxHTField0" ma:index="14" nillable="true" ma:taxonomy="true" ma:internalName="RIDocTypeTaxHTField0" ma:taxonomyFieldName="RIDocType" ma:displayName="Type" ma:fieldId="{e9c02295-779d-4904-9c2f-398eb8a46af6}" ma:taxonomyMulti="true" ma:sspId="0ef66dbe-9d4d-47c7-8094-97b828f68765" ma:termSetId="2b6f7e9b-72d8-4c39-9dd2-b382cdde65ef" ma:anchorId="bba49bfc-d79e-4d3d-8e99-da4cfe1bc359" ma:open="false" ma:isKeyword="false">
      <xsd:complexType>
        <xsd:sequence>
          <xsd:element ref="pc:Terms" minOccurs="0" maxOccurs="1"/>
        </xsd:sequence>
      </xsd:complexType>
    </xsd:element>
    <xsd:element name="RITargetGroupTaxHTField0" ma:index="15" nillable="true" ma:taxonomy="true" ma:internalName="RITargetGroupTaxHTField0" ma:taxonomyFieldName="RITargetGroup" ma:displayName="Groupe cible" ma:default="" ma:fieldId="{5ba84fff-5b48-41ff-a0ce-9cb6f56aeea2}" ma:taxonomyMulti="true" ma:sspId="0ef66dbe-9d4d-47c7-8094-97b828f68765" ma:termSetId="2b6f7e9b-72d8-4c39-9dd2-b382cdde65ef" ma:anchorId="93e5bace-bd47-4f95-bc09-82965b59cb06" ma:open="false" ma:isKeyword="false">
      <xsd:complexType>
        <xsd:sequence>
          <xsd:element ref="pc:Terms" minOccurs="0" maxOccurs="1"/>
        </xsd:sequence>
      </xsd:complexType>
    </xsd:element>
    <xsd:element name="RIThemeTaxHTField0" ma:index="16" nillable="true" ma:taxonomy="true" ma:internalName="RIThemeTaxHTField0" ma:taxonomyFieldName="RITheme" ma:displayName="Thème" ma:fieldId="{4da39f56-d3e0-4eda-b5a0-097d81b2f922}" ma:taxonomyMulti="true" ma:sspId="0ef66dbe-9d4d-47c7-8094-97b828f68765" ma:termSetId="2b6f7e9b-72d8-4c39-9dd2-b382cdde65ef" ma:anchorId="d3fdfad7-22a2-47aa-bc5b-de53bde139df" ma:open="false" ma:isKeyword="false">
      <xsd:complexType>
        <xsd:sequence>
          <xsd:element ref="pc:Terms" minOccurs="0" maxOccurs="1"/>
        </xsd:sequence>
      </xsd:complexType>
    </xsd:element>
    <xsd:element name="RILanguageTaxHTField0" ma:index="17" nillable="true" ma:taxonomy="true" ma:internalName="RILanguageTaxHTField0" ma:taxonomyFieldName="RILanguage" ma:displayName="Langue" ma:fieldId="{c7e3734e-a786-4652-bb98-6e7a4dc8cda4}" ma:taxonomyMulti="true" ma:sspId="0ef66dbe-9d4d-47c7-8094-97b828f68765" ma:termSetId="2b6f7e9b-72d8-4c39-9dd2-b382cdde65ef" ma:anchorId="216408cd-2d56-4fdf-a6f2-b407a6eb4657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d8d87-ea47-44bb-afd6-b4d99b1d9c1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Colonne Attraper tout de Taxonomie" ma:hidden="true" ma:list="{7dc22c6c-0b67-4097-b867-927b71770b39}" ma:internalName="TaxCatchAll" ma:showField="CatchAllData" ma:web="61fd8d87-ea47-44bb-afd6-b4d99b1d9c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de733b7de1f426ba66c11d7c4a6ad8f" ma:index="21" nillable="true" ma:displayName="Document Publicationtype_0" ma:hidden="true" ma:internalName="gde733b7de1f426ba66c11d7c4a6ad8f">
      <xsd:simpleType>
        <xsd:restriction base="dms:Note"/>
      </xsd:simpleType>
    </xsd:element>
    <xsd:element name="TaxCatchAllLabel" ma:index="22" nillable="true" ma:displayName="Colonne Attraper tout de Taxonomie1" ma:hidden="true" ma:list="{7dc22c6c-0b67-4097-b867-927b71770b39}" ma:internalName="TaxCatchAllLabel" ma:readOnly="true" ma:showField="CatchAllDataLabel" ma:web="61fd8d87-ea47-44bb-afd6-b4d99b1d9c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c6d4d0f41a44532aeb7bee41b15f208" ma:index="23" nillable="true" ma:taxonomy="true" ma:internalName="cc6d4d0f41a44532aeb7bee41b15f208" ma:taxonomyFieldName="Publication_x0020_type_x0020_for_x0020_documents" ma:displayName="Publication type for documents" ma:default="" ma:fieldId="{cc6d4d0f-41a4-4532-aeb7-bee41b15f208}" ma:taxonomyMulti="true" ma:sspId="0ef66dbe-9d4d-47c7-8094-97b828f68765" ma:termSetId="2b6f7e9b-72d8-4c39-9dd2-b382cdde65ef" ma:anchorId="22490f7c-4f41-43c8-a5b3-f62c4d13df9a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IDocInitialCreationDate xmlns="f15eea43-7fa7-45cf-8dc0-d5244e2cd467">2021-08-10T22:00:00+00:00</RIDocInitialCreationDate>
    <RITargetGroupTaxHTField0 xmlns="f15eea43-7fa7-45cf-8dc0-d5244e2cd46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Arts</TermName>
          <TermId xmlns="http://schemas.microsoft.com/office/infopath/2007/PartnerControls">d8a1e59b-bcd7-4d2f-b75c-23b993f6e1ad</TermId>
        </TermInfo>
        <TermInfo xmlns="http://schemas.microsoft.com/office/infopath/2007/PartnerControls">
          <TermName xmlns="http://schemas.microsoft.com/office/infopath/2007/PartnerControls">Burger</TermName>
          <TermId xmlns="http://schemas.microsoft.com/office/infopath/2007/PartnerControls">3d4050dd-0cb5-49a7-892e-7750ff79cdf8</TermId>
        </TermInfo>
        <TermInfo xmlns="http://schemas.microsoft.com/office/infopath/2007/PartnerControls">
          <TermName xmlns="http://schemas.microsoft.com/office/infopath/2007/PartnerControls">Apotheker</TermName>
          <TermId xmlns="http://schemas.microsoft.com/office/infopath/2007/PartnerControls">afadc2d1-9390-4c99-b189-4366cd2906a2</TermId>
        </TermInfo>
      </Terms>
    </RITargetGroupTaxHTField0>
    <RILanguageTaxHTField0 xmlns="f15eea43-7fa7-45cf-8dc0-d5244e2cd467">
      <Terms xmlns="http://schemas.microsoft.com/office/infopath/2007/PartnerControls">
        <TermInfo xmlns="http://schemas.microsoft.com/office/infopath/2007/PartnerControls">
          <TermName xmlns="http://schemas.microsoft.com/office/infopath/2007/PartnerControls">Nederlands</TermName>
          <TermId xmlns="http://schemas.microsoft.com/office/infopath/2007/PartnerControls">1daba039-17e6-4993-bb2c-50e1d16ef364</TermId>
        </TermInfo>
        <TermInfo xmlns="http://schemas.microsoft.com/office/infopath/2007/PartnerControls">
          <TermName xmlns="http://schemas.microsoft.com/office/infopath/2007/PartnerControls">Frans</TermName>
          <TermId xmlns="http://schemas.microsoft.com/office/infopath/2007/PartnerControls">aa2269b8-11bd-4cc9-9267-801806817e60</TermId>
        </TermInfo>
      </Terms>
    </RILanguageTaxHTField0>
    <cc6d4d0f41a44532aeb7bee41b15f208 xmlns="61fd8d87-ea47-44bb-afd6-b4d99b1d9c1f">
      <Terms xmlns="http://schemas.microsoft.com/office/infopath/2007/PartnerControls"/>
    </cc6d4d0f41a44532aeb7bee41b15f208>
    <TaxCatchAll xmlns="61fd8d87-ea47-44bb-afd6-b4d99b1d9c1f">
      <Value>10</Value>
      <Value>20</Value>
      <Value>8</Value>
      <Value>29</Value>
      <Value>104</Value>
      <Value>43</Value>
      <Value>12</Value>
    </TaxCatchAll>
    <RIDocSummary xmlns="f15eea43-7fa7-45cf-8dc0-d5244e2cd467">Referentiebestand september 2021 - Fichier de référence septembre 2021</RIDocSummary>
    <RIThemeTaxHTField0 xmlns="f15eea43-7fa7-45cf-8dc0-d5244e2cd467">
      <Terms xmlns="http://schemas.microsoft.com/office/infopath/2007/PartnerControls">
        <TermInfo xmlns="http://schemas.microsoft.com/office/infopath/2007/PartnerControls">
          <TermName xmlns="http://schemas.microsoft.com/office/infopath/2007/PartnerControls">Geneesmiddelen</TermName>
          <TermId xmlns="http://schemas.microsoft.com/office/infopath/2007/PartnerControls">5c4b8432-7a7f-4679-b7fc-04dc5116b9e9</TermId>
        </TermInfo>
      </Terms>
    </RIThemeTaxHTField0>
    <PublishingExpirationDate xmlns="http://schemas.microsoft.com/sharepoint/v3" xsi:nil="true"/>
    <RIDocTypeTaxHTField0 xmlns="f15eea43-7fa7-45cf-8dc0-d5244e2cd467">
      <Terms xmlns="http://schemas.microsoft.com/office/infopath/2007/PartnerControls">
        <TermInfo xmlns="http://schemas.microsoft.com/office/infopath/2007/PartnerControls">
          <TermName xmlns="http://schemas.microsoft.com/office/infopath/2007/PartnerControls">Lijst</TermName>
          <TermId xmlns="http://schemas.microsoft.com/office/infopath/2007/PartnerControls">4b68e6f4-88ba-4e84-af27-feef342e0c82</TermId>
        </TermInfo>
      </Terms>
    </RIDocTypeTaxHTField0>
    <PublishingStartDate xmlns="http://schemas.microsoft.com/sharepoint/v3" xsi:nil="true"/>
    <gde733b7de1f426ba66c11d7c4a6ad8f xmlns="61fd8d87-ea47-44bb-afd6-b4d99b1d9c1f" xsi:nil="true"/>
  </documentManagement>
</p:properties>
</file>

<file path=customXml/itemProps1.xml><?xml version="1.0" encoding="utf-8"?>
<ds:datastoreItem xmlns:ds="http://schemas.openxmlformats.org/officeDocument/2006/customXml" ds:itemID="{08B435A6-5CA6-439E-B74B-0D06E0723DE0}"/>
</file>

<file path=customXml/itemProps2.xml><?xml version="1.0" encoding="utf-8"?>
<ds:datastoreItem xmlns:ds="http://schemas.openxmlformats.org/officeDocument/2006/customXml" ds:itemID="{B1DDDF83-79B6-417C-A973-C19509249EE6}"/>
</file>

<file path=customXml/itemProps3.xml><?xml version="1.0" encoding="utf-8"?>
<ds:datastoreItem xmlns:ds="http://schemas.openxmlformats.org/officeDocument/2006/customXml" ds:itemID="{69749D6B-92EB-4751-AC2A-11D41E2EDEE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Weerhouden specialiteiten</vt:lpstr>
    </vt:vector>
  </TitlesOfParts>
  <Company>R.I.Z.I.V. - I.N.A.M.I.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Tegemoetkoming in de prijs van pijnstillers - Intervention dans les prix des antidouleurs</dc:title>
  <dc:creator>Johan Dehaes</dc:creator>
  <cp:lastModifiedBy>Bruno De Bolle</cp:lastModifiedBy>
  <cp:lastPrinted>2007-03-15T12:03:10Z</cp:lastPrinted>
  <dcterms:created xsi:type="dcterms:W3CDTF">2007-02-20T07:39:49Z</dcterms:created>
  <dcterms:modified xsi:type="dcterms:W3CDTF">2021-08-11T08:09:53Z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0x01010068B932EBA4214624B1E6C758B674AA3900878AE0BF14248048B0F623A599AB54C9</vt:lpwstr>
  </property>
  <property fmtid="{D5CDD505-2E9C-101B-9397-08002B2CF9AE}" pid="3" name="RITargetGroup">
    <vt:lpwstr>29;#Arts|d8a1e59b-bcd7-4d2f-b75c-23b993f6e1ad;#20;#Burger|3d4050dd-0cb5-49a7-892e-7750ff79cdf8;#43;#Apotheker|afadc2d1-9390-4c99-b189-4366cd2906a2</vt:lpwstr>
  </property>
  <property fmtid="{D5CDD505-2E9C-101B-9397-08002B2CF9AE}" pid="4" name="RITheme">
    <vt:lpwstr>10;#Geneesmiddelen|5c4b8432-7a7f-4679-b7fc-04dc5116b9e9</vt:lpwstr>
  </property>
  <property fmtid="{D5CDD505-2E9C-101B-9397-08002B2CF9AE}" pid="5" name="RILanguage">
    <vt:lpwstr>12;#Nederlands|1daba039-17e6-4993-bb2c-50e1d16ef364;#8;#Frans|aa2269b8-11bd-4cc9-9267-801806817e60</vt:lpwstr>
  </property>
  <property fmtid="{D5CDD505-2E9C-101B-9397-08002B2CF9AE}" pid="6" name="RIDocType">
    <vt:lpwstr>104;#Lijst|4b68e6f4-88ba-4e84-af27-feef342e0c82</vt:lpwstr>
  </property>
  <property fmtid="{D5CDD505-2E9C-101B-9397-08002B2CF9AE}" pid="7" name="Publication type for documents">
    <vt:lpwstr/>
  </property>
</Properties>
</file>